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0610" yWindow="-7185"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<sst xmlns="http://schemas.openxmlformats.org/spreadsheetml/2006/main" xmlns:r="http://schemas.openxmlformats.org/officeDocument/2006/relationships" count="536" uniqueCount="536">
  <si>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</si>
  <si>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</si>
  <si>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</si>
  <si>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</si>
  <si>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</si>
  <si>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</si>
  <si>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</si>
  <si>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</si>
  <si>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</si>
  <si>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</si>
  <si>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</si>
  <si>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</si>
  <si>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</si>
  <si>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</si>
  <si>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</si>
  <si>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</si>
  <si>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</si>
  <si>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</si>
  <si>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</si>
  <si>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</si>
  <si>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</si>
  <si>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</si>
  <si>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</si>
  <si>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</si>
  <si>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</si>
  <si>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</si>
  <si>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</si>
  <si>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</si>
  <si>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</si>
  <si>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</si>
  <si>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宅地造成</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</si>
  <si>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</si>
  <si>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</si>
  <si>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</si>
  <si>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</si>
  <si>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</si>
  <si>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</si>
  <si>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</si>
  <si>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</si>
  <si>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</si>
  <si>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</si>
  <si>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</si>
  <si>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宮城県</t>
  </si>
  <si>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</si>
  <si>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</si>
  <si>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</si>
  <si>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</si>
  <si>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</si>
  <si>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</si>
  <si>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</si>
  <si>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</si>
  <si>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</si>
  <si>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</si>
  <si>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</si>
  <si>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</si>
  <si>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</si>
  <si>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</si>
  <si>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</si>
  <si>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</si>
  <si>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</si>
  <si>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</si>
  <si>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</si>
  <si>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</si>
  <si>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</si>
  <si>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</si>
  <si>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</si>
  <si>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</si>
  <si>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</si>
  <si>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</si>
  <si>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</si>
  <si>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</si>
  <si>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</si>
  <si>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</si>
  <si>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</si>
  <si>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</si>
  <si>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</si>
  <si>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</si>
  <si>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</si>
  <si>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</si>
  <si>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</si>
  <si>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</si>
  <si>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</si>
  <si>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</si>
  <si>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</si>
  <si>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</si>
  <si>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</si>
  <si>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</si>
  <si>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</si>
  <si>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</si>
  <si>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</si>
  <si>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</si>
  <si>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</si>
  <si>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</si>
  <si>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</si>
  <si>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</si>
  <si>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</si>
  <si>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</si>
  <si>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</si>
  <si>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</si>
  <si>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</si>
  <si>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</si>
  <si>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</si>
  <si>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</si>
  <si>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</si>
  <si>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</si>
  <si>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</si>
  <si>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</si>
  <si>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</si>
  <si>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</si>
  <si>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</si>
  <si>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</si>
  <si>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</si>
  <si>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</si>
  <si>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</si>
  <si>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</si>
  <si>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</si>
  <si>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</si>
  <si>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</si>
  <si>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</si>
  <si>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</si>
  <si>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</si>
  <si>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</si>
  <si>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</si>
  <si>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</si>
  <si>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</si>
  <si>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村田町介護保険事業特別会計</t>
  </si>
  <si>
    <t>財政調整基金</t>
  </si>
  <si>
    <t>宮城県市町村職員退職手当組合</t>
    <rPh sb="0" eb="3">
      <t>ミヤギケン</t>
    </rPh>
    <rPh sb="3" eb="6">
      <t>シチョウソン</t>
    </rPh>
    <rPh sb="6" eb="8">
      <t>ショクイン</t>
    </rPh>
    <rPh sb="8" eb="10">
      <t>タイショク</t>
    </rPh>
    <rPh sb="10" eb="12">
      <t>テアテ</t>
    </rPh>
    <rPh sb="12" eb="14">
      <t>クミアイ</t>
    </rPh>
    <phoneticPr fontId="5"/>
  </si>
  <si>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</si>
  <si>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</si>
  <si>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</si>
  <si>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</si>
  <si>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</si>
  <si>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</si>
  <si>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</si>
  <si>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</si>
  <si>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</si>
  <si>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</si>
  <si>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</si>
  <si>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</si>
  <si>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Ⅲ－１</t>
  </si>
  <si>
    <t>普通建設事業費</t>
    <rPh sb="0" eb="2">
      <t>フツウ</t>
    </rPh>
    <rPh sb="2" eb="4">
      <t>ケンセツ</t>
    </rPh>
    <rPh sb="4" eb="7">
      <t>ジギョウヒ</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</si>
  <si>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</si>
  <si>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</si>
  <si>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</si>
  <si>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</si>
  <si>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</si>
  <si>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</si>
  <si>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</si>
  <si>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</si>
  <si>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</si>
  <si>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</si>
  <si>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</si>
  <si>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</si>
  <si>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</si>
  <si>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</si>
  <si>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</si>
  <si>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</si>
  <si>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</si>
  <si>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村田町</t>
  </si>
  <si>
    <t>翌年度に繰越すべき財源</t>
  </si>
  <si>
    <t>-7.3</t>
  </si>
  <si>
    <t>地方交付税種地</t>
    <rPh sb="0" eb="2">
      <t>チホウ</t>
    </rPh>
    <rPh sb="2" eb="5">
      <t>コウフゼイ</t>
    </rPh>
    <rPh sb="5" eb="6">
      <t>シュ</t>
    </rPh>
    <rPh sb="6" eb="7">
      <t>チ</t>
    </rPh>
    <phoneticPr fontId="5"/>
  </si>
  <si>
    <t>2-3</t>
  </si>
  <si>
    <t>歳入歳出差引</t>
  </si>
  <si>
    <t>会計名</t>
    <rPh sb="0" eb="2">
      <t>カイケイ</t>
    </rPh>
    <rPh sb="2" eb="3">
      <t>メイ</t>
    </rPh>
    <phoneticPr fontId="5"/>
  </si>
  <si>
    <t>(Ｅ)</t>
  </si>
  <si>
    <t>　　(※1)</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</si>
  <si>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</si>
  <si>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</si>
  <si>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</si>
  <si>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</si>
  <si>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</si>
  <si>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</si>
  <si>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</si>
  <si>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</si>
  <si>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</si>
  <si>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</si>
  <si>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</si>
  <si>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</si>
  <si>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</si>
  <si>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</si>
  <si>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</si>
  <si>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</si>
  <si>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</si>
  <si>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</si>
  <si>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</si>
  <si>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</si>
  <si>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</si>
  <si>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</si>
  <si>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</si>
  <si>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</si>
  <si>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</si>
  <si>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</si>
  <si>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</si>
  <si>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</si>
  <si>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</si>
  <si>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</si>
  <si>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</si>
  <si>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</si>
  <si>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</si>
  <si>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</si>
  <si>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参考</t>
    <rPh sb="0" eb="2">
      <t>サンコウ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</si>
  <si>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</si>
  <si>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</si>
  <si>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</si>
  <si>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-2.4</t>
  </si>
  <si>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</si>
  <si>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</si>
  <si>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</si>
  <si>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</si>
  <si>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</si>
  <si>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</si>
  <si>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</si>
  <si>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</si>
  <si>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</si>
  <si>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</si>
  <si>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</si>
  <si>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</si>
  <si>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</si>
  <si>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</si>
  <si>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</si>
  <si>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</si>
  <si>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 2.45</t>
  </si>
  <si>
    <t>-2.5</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</si>
  <si>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</si>
  <si>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</si>
  <si>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</si>
  <si>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</si>
  <si>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</si>
  <si>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</si>
  <si>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</si>
  <si>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</si>
  <si>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</si>
  <si>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</si>
  <si>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</si>
  <si>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</si>
  <si>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</si>
  <si>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</si>
  <si>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</si>
  <si>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</si>
  <si>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</si>
  <si>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</si>
  <si>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</si>
  <si>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</si>
  <si>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</si>
  <si>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</si>
  <si>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</si>
  <si>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</si>
  <si>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</si>
  <si>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</si>
  <si>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</si>
  <si>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</si>
  <si>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</si>
  <si>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</si>
  <si>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</si>
  <si>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</si>
  <si>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</si>
  <si>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</si>
  <si>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</si>
  <si>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</si>
  <si>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</si>
  <si>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</si>
  <si>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村田町下水道事業会計</t>
  </si>
  <si>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</si>
  <si>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</si>
  <si>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</si>
  <si>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</si>
  <si>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</si>
  <si>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</si>
  <si>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</si>
  <si>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</si>
  <si>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</si>
  <si>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</si>
  <si>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</si>
  <si>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</si>
  <si>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</si>
  <si>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</si>
  <si>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</si>
  <si>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</si>
  <si>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</si>
  <si>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</si>
  <si>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</si>
  <si>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</si>
  <si>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</si>
  <si>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</si>
  <si>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</si>
  <si>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</si>
  <si>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</si>
  <si>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</si>
  <si>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</si>
  <si>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</si>
  <si>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</si>
  <si>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</si>
  <si>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</si>
  <si>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</si>
  <si>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</si>
  <si>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</si>
  <si>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</si>
  <si>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宮城県村田町</t>
  </si>
  <si>
    <t>積立不足額を考慮して算定した額</t>
    <rPh sb="0" eb="1">
      <t>ツ</t>
    </rPh>
    <rPh sb="1" eb="2">
      <t>タ</t>
    </rPh>
    <rPh sb="2" eb="5">
      <t>フソクガク</t>
    </rPh>
    <rPh sb="6" eb="8">
      <t>コウリョ</t>
    </rPh>
    <rPh sb="10" eb="12">
      <t>サンテイ</t>
    </rPh>
    <rPh sb="14" eb="15">
      <t>ガク</t>
    </rPh>
    <phoneticPr fontId="40"/>
  </si>
  <si>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</si>
  <si>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</si>
  <si>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</si>
  <si>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</si>
  <si>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</si>
  <si>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</si>
  <si>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</si>
  <si>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</si>
  <si>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</si>
  <si>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</si>
  <si>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</si>
  <si>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</si>
  <si>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</si>
  <si>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</si>
  <si>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</si>
  <si>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</si>
  <si>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</si>
  <si>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</si>
  <si>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</si>
  <si>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</si>
  <si>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</si>
  <si>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</si>
  <si>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</si>
  <si>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</si>
  <si>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</si>
  <si>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</si>
  <si>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</si>
  <si>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</si>
  <si>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</si>
  <si>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</si>
  <si>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</si>
  <si>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</si>
  <si>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</si>
  <si>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</si>
  <si>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</si>
  <si>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</si>
  <si>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</si>
  <si>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</si>
  <si>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</si>
  <si>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</si>
  <si>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</si>
  <si>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</si>
  <si>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</si>
  <si>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</si>
  <si>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</si>
  <si>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</si>
  <si>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</si>
  <si>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</si>
  <si>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</si>
  <si>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</si>
  <si>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</si>
  <si>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</si>
  <si>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</si>
  <si>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</si>
  <si>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</si>
  <si>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</si>
  <si>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</si>
  <si>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</si>
  <si>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</si>
  <si>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宮城県後期高齢者医療広域連合</t>
    <rPh sb="0" eb="3">
      <t>ミヤギケン</t>
    </rPh>
    <rPh sb="3" eb="5">
      <t>コウキ</t>
    </rPh>
    <rPh sb="5" eb="8">
      <t>コウレイシャ</t>
    </rPh>
    <rPh sb="8" eb="10">
      <t>イリョウ</t>
    </rPh>
    <rPh sb="10" eb="12">
      <t>コウイキ</t>
    </rPh>
    <rPh sb="12" eb="14">
      <t>レンゴウ</t>
    </rPh>
    <phoneticPr fontId="5"/>
  </si>
  <si>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</si>
  <si>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</si>
  <si>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</si>
  <si>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</si>
  <si>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</si>
  <si>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</si>
  <si>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</si>
  <si>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</si>
  <si>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</si>
  <si>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</si>
  <si>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</si>
  <si>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</si>
  <si>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</si>
  <si>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</si>
  <si>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</si>
  <si>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</si>
  <si>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</si>
  <si>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</si>
  <si>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</si>
  <si>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村田町国民健康保険事業特別会計</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</si>
  <si>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</si>
  <si>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</si>
  <si>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</si>
  <si>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</si>
  <si>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</si>
  <si>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</si>
  <si>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</si>
  <si>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</si>
  <si>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</si>
  <si>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</si>
  <si>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</si>
  <si>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森林環境整備基金</t>
    <rPh sb="0" eb="2">
      <t>シンリン</t>
    </rPh>
    <rPh sb="2" eb="4">
      <t>カンキョウ</t>
    </rPh>
    <rPh sb="4" eb="6">
      <t>セイビ</t>
    </rPh>
    <rPh sb="6" eb="8">
      <t>キキン</t>
    </rPh>
    <phoneticPr fontId="5"/>
  </si>
  <si>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</si>
  <si>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</si>
  <si>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</si>
  <si>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</si>
  <si>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</si>
  <si>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</si>
  <si>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</si>
  <si>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</si>
  <si>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</si>
  <si>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</si>
  <si>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</si>
  <si>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</si>
  <si>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</si>
  <si>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</si>
  <si>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</si>
  <si>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</si>
  <si>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</si>
  <si>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</si>
  <si>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</si>
  <si>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</si>
  <si>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</si>
  <si>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地方債</t>
  </si>
  <si>
    <t>下水道</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</si>
  <si>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</si>
  <si>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</si>
  <si>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</si>
  <si>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</si>
  <si>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</si>
  <si>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</si>
  <si>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</si>
  <si>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</si>
  <si>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</si>
  <si>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</si>
  <si>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</si>
  <si>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</si>
  <si>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</si>
  <si>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</si>
  <si>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</si>
  <si>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</si>
  <si>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</si>
  <si>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</si>
  <si>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</si>
  <si>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</si>
  <si>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</si>
  <si>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</si>
  <si>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</si>
  <si>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</si>
  <si>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</si>
  <si>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</si>
  <si>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</si>
  <si>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</si>
  <si>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</si>
  <si>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</si>
  <si>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</si>
  <si>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</si>
  <si>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</si>
  <si>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</si>
  <si>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</si>
  <si>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</si>
  <si>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</si>
  <si>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</si>
  <si>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</si>
  <si>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</si>
  <si>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</si>
  <si>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村田町後期高齢者医療特別会計</t>
  </si>
  <si>
    <t>村田町上水道事業会計</t>
  </si>
  <si>
    <t>法適用企業</t>
  </si>
  <si>
    <t>村田町工業用水道事業会計</t>
  </si>
  <si>
    <t>村田町宅地造成事業特別会計</t>
  </si>
  <si>
    <t>人口1人当たり決算額</t>
    <rPh sb="0" eb="2">
      <t>ジンコウ</t>
    </rPh>
    <rPh sb="2" eb="4">
      <t>ヒトリ</t>
    </rPh>
    <rPh sb="4" eb="5">
      <t>ア</t>
    </rPh>
    <rPh sb="7" eb="9">
      <t>ケッサン</t>
    </rPh>
    <rPh sb="9" eb="10">
      <t>ガク</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</si>
  <si>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</si>
  <si>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</si>
  <si>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</si>
  <si>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</si>
  <si>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</si>
  <si>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</si>
  <si>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</si>
  <si>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</si>
  <si>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</si>
  <si>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</si>
  <si>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</si>
  <si>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宮城県後期高齢者医療事業会計</t>
    <rPh sb="0" eb="3">
      <t>ミヤギケン</t>
    </rPh>
    <rPh sb="3" eb="5">
      <t>コウキ</t>
    </rPh>
    <rPh sb="5" eb="8">
      <t>コウレイシャ</t>
    </rPh>
    <rPh sb="8" eb="10">
      <t>イリョウ</t>
    </rPh>
    <rPh sb="10" eb="12">
      <t>ジギョウ</t>
    </rPh>
    <rPh sb="12" eb="1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</si>
  <si>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</si>
  <si>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</si>
  <si>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</si>
  <si>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</si>
  <si>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</si>
  <si>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</si>
  <si>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</si>
  <si>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</si>
  <si>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</si>
  <si>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</si>
  <si>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</si>
  <si>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</si>
  <si>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</si>
  <si>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</si>
  <si>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</si>
  <si>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地域振興基金</t>
    <rPh sb="0" eb="2">
      <t>チイキ</t>
    </rPh>
    <rPh sb="2" eb="4">
      <t>シンコウ</t>
    </rPh>
    <rPh sb="4" eb="6">
      <t>キキン</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</si>
  <si>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</si>
  <si>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</si>
  <si>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</si>
  <si>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</si>
  <si>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</si>
  <si>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</si>
  <si>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</si>
  <si>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</si>
  <si>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</si>
  <si>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</si>
  <si>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</si>
  <si>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</si>
  <si>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</si>
  <si>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</si>
  <si>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</si>
  <si>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</si>
  <si>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</si>
  <si>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</si>
  <si>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</si>
  <si>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</si>
  <si>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</si>
  <si>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</si>
  <si>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</si>
  <si>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</si>
  <si>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</si>
  <si>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</si>
  <si>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</si>
  <si>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</si>
  <si>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</si>
  <si>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</si>
  <si>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</si>
  <si>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</si>
  <si>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</si>
  <si>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</si>
  <si>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</si>
  <si>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</si>
  <si>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5"/>
  </si>
  <si>
    <t>仙南地域広域行政事務組合</t>
    <rPh sb="0" eb="2">
      <t>センナン</t>
    </rPh>
    <rPh sb="2" eb="4">
      <t>チイキ</t>
    </rPh>
    <rPh sb="4" eb="6">
      <t>コウイキ</t>
    </rPh>
    <rPh sb="6" eb="8">
      <t>ギョウセイ</t>
    </rPh>
    <rPh sb="8" eb="10">
      <t>ジム</t>
    </rPh>
    <rPh sb="10" eb="12">
      <t>クミアイ</t>
    </rPh>
    <phoneticPr fontId="5"/>
  </si>
  <si>
    <t>宮城県市町村自治振興センター</t>
    <rPh sb="0" eb="3">
      <t>ミヤギケン</t>
    </rPh>
    <rPh sb="3" eb="6">
      <t>シチョウソン</t>
    </rPh>
    <rPh sb="6" eb="8">
      <t>ジチ</t>
    </rPh>
    <rPh sb="8" eb="10">
      <t>シンコウ</t>
    </rPh>
    <phoneticPr fontId="5"/>
  </si>
  <si>
    <t>みやぎ県南中核病院企業団</t>
    <rPh sb="3" eb="9">
      <t>ケンナンチュウカクビョウイン</t>
    </rPh>
    <rPh sb="9" eb="11">
      <t>キギョウ</t>
    </rPh>
    <rPh sb="11" eb="12">
      <t>ダン</t>
    </rPh>
    <phoneticPr fontId="5"/>
  </si>
  <si>
    <t>一般財団法人村田町ふるさとリフレッシュセンター</t>
    <rPh sb="0" eb="2">
      <t>イッパン</t>
    </rPh>
    <rPh sb="2" eb="4">
      <t>ザイダン</t>
    </rPh>
    <rPh sb="4" eb="6">
      <t>ホウジン</t>
    </rPh>
    <rPh sb="6" eb="8">
      <t>ムラタ</t>
    </rPh>
    <rPh sb="8" eb="9">
      <t>マチ</t>
    </rPh>
    <phoneticPr fontId="5"/>
  </si>
  <si>
    <t>株式会社まちづくり村田</t>
    <rPh sb="0" eb="4">
      <t>カブシキガイシャ</t>
    </rPh>
    <rPh sb="9" eb="11">
      <t>ムラタ</t>
    </rPh>
    <phoneticPr fontId="5"/>
  </si>
  <si>
    <t>公共施設建設等基金</t>
    <rPh sb="0" eb="2">
      <t>コウキョウ</t>
    </rPh>
    <rPh sb="2" eb="4">
      <t>シセツ</t>
    </rPh>
    <rPh sb="4" eb="6">
      <t>ケンセツ</t>
    </rPh>
    <rPh sb="6" eb="7">
      <t>トウ</t>
    </rPh>
    <rPh sb="7" eb="9">
      <t>キキン</t>
    </rPh>
    <phoneticPr fontId="5"/>
  </si>
  <si>
    <t>21世紀の田園文化創造基金</t>
    <rPh sb="2" eb="4">
      <t>セイキ</t>
    </rPh>
    <rPh sb="5" eb="7">
      <t>デンエン</t>
    </rPh>
    <rPh sb="7" eb="9">
      <t>ブンカ</t>
    </rPh>
    <rPh sb="9" eb="11">
      <t>ソウゾウ</t>
    </rPh>
    <rPh sb="11" eb="13">
      <t>キキン</t>
    </rPh>
    <phoneticPr fontId="5"/>
  </si>
  <si>
    <t>役場庁舎建設等基金</t>
    <rPh sb="0" eb="2">
      <t>ヤクバ</t>
    </rPh>
    <rPh sb="2" eb="4">
      <t>チョウシャ</t>
    </rPh>
    <rPh sb="4" eb="6">
      <t>ケンセツ</t>
    </rPh>
    <rPh sb="6" eb="7">
      <t>トウ</t>
    </rPh>
    <rPh sb="7" eb="9">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</si>
</sst>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11"/>
      <color auto="1"/>
      <name val="ＭＳ ゴシック"/>
      <family val="3"/>
    </font>
    <font>
      <sz val="9"/>
      <color auto="1"/>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65308</c:v>
                </c:pt>
                <c:pt idx="1">
                  <c:v>60131</c:v>
                </c:pt>
                <c:pt idx="2">
                  <c:v>57328</c:v>
                </c:pt>
                <c:pt idx="3">
                  <c:v>69274</c:v>
                </c:pt>
                <c:pt idx="4">
                  <c:v>64591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222106342666e-002"/>
              <c:y val="7.516324610367100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4.41</c:v>
                </c:pt>
                <c:pt idx="1">
                  <c:v>4.3600000000000003</c:v>
                </c:pt>
                <c:pt idx="2">
                  <c:v>5.07</c:v>
                </c:pt>
                <c:pt idx="3">
                  <c:v>4.8499999999999996</c:v>
                </c:pt>
                <c:pt idx="4">
                  <c:v>4.4800000000000004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6.6</c:v>
                </c:pt>
                <c:pt idx="1">
                  <c:v>10.68</c:v>
                </c:pt>
                <c:pt idx="2">
                  <c:v>16.260000000000002</c:v>
                </c:pt>
                <c:pt idx="3">
                  <c:v>19.47</c:v>
                </c:pt>
                <c:pt idx="4">
                  <c:v>19.57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2.39</c:v>
                </c:pt>
                <c:pt idx="1">
                  <c:v>2.44</c:v>
                </c:pt>
                <c:pt idx="2">
                  <c:v>3.03</c:v>
                </c:pt>
                <c:pt idx="3">
                  <c:v>0.74</c:v>
                </c:pt>
                <c:pt idx="4">
                  <c:v>-2.4500000000000002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村田町宅地造成事業特別会計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6.e-002</c:v>
                </c:pt>
                <c:pt idx="4">
                  <c:v>#N/A</c:v>
                </c:pt>
                <c:pt idx="5">
                  <c:v>0</c:v>
                </c:pt>
                <c:pt idx="6">
                  <c:v>#N/A</c:v>
                </c:pt>
                <c:pt idx="7">
                  <c:v>0</c:v>
                </c:pt>
                <c:pt idx="8">
                  <c:v>#N/A</c:v>
                </c:pt>
                <c:pt idx="9">
                  <c:v>0</c:v>
                </c:pt>
              </c:numCache>
            </c:numRef>
          </c:val>
        </c:ser>
        <c:ser>
          <c:idx val="3"/>
          <c:order val="3"/>
          <c:tx>
            <c:strRef>
              <c:f>データシート!$A$30</c:f>
              <c:strCache>
                <c:ptCount val="1"/>
                <c:pt idx="0">
                  <c:v>村田町後期高齢者医療特別会計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3.e-002</c:v>
                </c:pt>
                <c:pt idx="2">
                  <c:v>#N/A</c:v>
                </c:pt>
                <c:pt idx="3">
                  <c:v>5.e-002</c:v>
                </c:pt>
                <c:pt idx="4">
                  <c:v>#N/A</c:v>
                </c:pt>
                <c:pt idx="5">
                  <c:v>7.0000000000000007e-002</c:v>
                </c:pt>
                <c:pt idx="6">
                  <c:v>#N/A</c:v>
                </c:pt>
                <c:pt idx="7">
                  <c:v>7.0000000000000007e-002</c:v>
                </c:pt>
                <c:pt idx="8">
                  <c:v>#N/A</c:v>
                </c:pt>
                <c:pt idx="9">
                  <c:v>6.e-002</c:v>
                </c:pt>
              </c:numCache>
            </c:numRef>
          </c:val>
        </c:ser>
        <c:ser>
          <c:idx val="4"/>
          <c:order val="4"/>
          <c:tx>
            <c:strRef>
              <c:f>データシート!$A$31</c:f>
              <c:strCache>
                <c:ptCount val="1"/>
                <c:pt idx="0">
                  <c:v>村田町国民健康保険事業特別会計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0.34</c:v>
                </c:pt>
                <c:pt idx="2">
                  <c:v>#N/A</c:v>
                </c:pt>
                <c:pt idx="3">
                  <c:v>0.18</c:v>
                </c:pt>
                <c:pt idx="4">
                  <c:v>#N/A</c:v>
                </c:pt>
                <c:pt idx="5">
                  <c:v>0.27</c:v>
                </c:pt>
                <c:pt idx="6">
                  <c:v>#N/A</c:v>
                </c:pt>
                <c:pt idx="7">
                  <c:v>0.3</c:v>
                </c:pt>
                <c:pt idx="8">
                  <c:v>#N/A</c:v>
                </c:pt>
                <c:pt idx="9">
                  <c:v>0.27</c:v>
                </c:pt>
              </c:numCache>
            </c:numRef>
          </c:val>
        </c:ser>
        <c:ser>
          <c:idx val="5"/>
          <c:order val="5"/>
          <c:tx>
            <c:strRef>
              <c:f>データシート!$A$32</c:f>
              <c:strCache>
                <c:ptCount val="1"/>
                <c:pt idx="0">
                  <c:v>村田町介護保険事業特別会計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0.81</c:v>
                </c:pt>
                <c:pt idx="2">
                  <c:v>#N/A</c:v>
                </c:pt>
                <c:pt idx="3">
                  <c:v>0.7</c:v>
                </c:pt>
                <c:pt idx="4">
                  <c:v>#N/A</c:v>
                </c:pt>
                <c:pt idx="5">
                  <c:v>1.06</c:v>
                </c:pt>
                <c:pt idx="6">
                  <c:v>#N/A</c:v>
                </c:pt>
                <c:pt idx="7">
                  <c:v>0.48</c:v>
                </c:pt>
                <c:pt idx="8">
                  <c:v>#N/A</c:v>
                </c:pt>
                <c:pt idx="9">
                  <c:v>0.74</c:v>
                </c:pt>
              </c:numCache>
            </c:numRef>
          </c:val>
        </c:ser>
        <c:ser>
          <c:idx val="6"/>
          <c:order val="6"/>
          <c:tx>
            <c:strRef>
              <c:f>データシート!$A$33</c:f>
              <c:strCache>
                <c:ptCount val="1"/>
                <c:pt idx="0">
                  <c:v>村田町工業用水道事業会計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2.4</c:v>
                </c:pt>
                <c:pt idx="2">
                  <c:v>#N/A</c:v>
                </c:pt>
                <c:pt idx="3">
                  <c:v>2.3199999999999998</c:v>
                </c:pt>
                <c:pt idx="4">
                  <c:v>#N/A</c:v>
                </c:pt>
                <c:pt idx="5">
                  <c:v>2.48</c:v>
                </c:pt>
                <c:pt idx="6">
                  <c:v>#N/A</c:v>
                </c:pt>
                <c:pt idx="7">
                  <c:v>2.4</c:v>
                </c:pt>
                <c:pt idx="8">
                  <c:v>#N/A</c:v>
                </c:pt>
                <c:pt idx="9">
                  <c:v>2.4</c:v>
                </c:pt>
              </c:numCache>
            </c:numRef>
          </c:val>
        </c:ser>
        <c:ser>
          <c:idx val="7"/>
          <c:order val="7"/>
          <c:tx>
            <c:strRef>
              <c:f>データシート!$A$34</c:f>
              <c:strCache>
                <c:ptCount val="1"/>
                <c:pt idx="0">
                  <c:v>村田町下水道事業会計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1.1000000000000001</c:v>
                </c:pt>
                <c:pt idx="2">
                  <c:v>#N/A</c:v>
                </c:pt>
                <c:pt idx="3">
                  <c:v>1.99</c:v>
                </c:pt>
                <c:pt idx="4">
                  <c:v>#N/A</c:v>
                </c:pt>
                <c:pt idx="5">
                  <c:v>2.66</c:v>
                </c:pt>
                <c:pt idx="6">
                  <c:v>#N/A</c:v>
                </c:pt>
                <c:pt idx="7">
                  <c:v>3.3</c:v>
                </c:pt>
                <c:pt idx="8">
                  <c:v>#N/A</c:v>
                </c:pt>
                <c:pt idx="9">
                  <c:v>3.99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4.41</c:v>
                </c:pt>
                <c:pt idx="2">
                  <c:v>#N/A</c:v>
                </c:pt>
                <c:pt idx="3">
                  <c:v>4.3499999999999996</c:v>
                </c:pt>
                <c:pt idx="4">
                  <c:v>#N/A</c:v>
                </c:pt>
                <c:pt idx="5">
                  <c:v>5.07</c:v>
                </c:pt>
                <c:pt idx="6">
                  <c:v>#N/A</c:v>
                </c:pt>
                <c:pt idx="7">
                  <c:v>4.8499999999999996</c:v>
                </c:pt>
                <c:pt idx="8">
                  <c:v>#N/A</c:v>
                </c:pt>
                <c:pt idx="9">
                  <c:v>4.47</c:v>
                </c:pt>
              </c:numCache>
            </c:numRef>
          </c:val>
        </c:ser>
        <c:ser>
          <c:idx val="9"/>
          <c:order val="9"/>
          <c:tx>
            <c:strRef>
              <c:f>データシート!$A$36</c:f>
              <c:strCache>
                <c:ptCount val="1"/>
                <c:pt idx="0">
                  <c:v>村田町上水道事業会計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12.39</c:v>
                </c:pt>
                <c:pt idx="2">
                  <c:v>#N/A</c:v>
                </c:pt>
                <c:pt idx="3">
                  <c:v>13.88</c:v>
                </c:pt>
                <c:pt idx="4">
                  <c:v>#N/A</c:v>
                </c:pt>
                <c:pt idx="5">
                  <c:v>15.58</c:v>
                </c:pt>
                <c:pt idx="6">
                  <c:v>#N/A</c:v>
                </c:pt>
                <c:pt idx="7">
                  <c:v>17.149999999999999</c:v>
                </c:pt>
                <c:pt idx="8">
                  <c:v>#N/A</c:v>
                </c:pt>
                <c:pt idx="9">
                  <c:v>18.39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532</c:v>
                </c:pt>
                <c:pt idx="5">
                  <c:v>517</c:v>
                </c:pt>
                <c:pt idx="8">
                  <c:v>497</c:v>
                </c:pt>
                <c:pt idx="11">
                  <c:v>479</c:v>
                </c:pt>
                <c:pt idx="14">
                  <c:v>420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94</c:v>
                </c:pt>
                <c:pt idx="3">
                  <c:v>99</c:v>
                </c:pt>
                <c:pt idx="6">
                  <c:v>110</c:v>
                </c:pt>
                <c:pt idx="9">
                  <c:v>112</c:v>
                </c:pt>
                <c:pt idx="12">
                  <c:v>115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89</c:v>
                </c:pt>
                <c:pt idx="3">
                  <c:v>88</c:v>
                </c:pt>
                <c:pt idx="6">
                  <c:v>68</c:v>
                </c:pt>
                <c:pt idx="9">
                  <c:v>50</c:v>
                </c:pt>
                <c:pt idx="12">
                  <c:v>82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698</c:v>
                </c:pt>
                <c:pt idx="3">
                  <c:v>716</c:v>
                </c:pt>
                <c:pt idx="6">
                  <c:v>720</c:v>
                </c:pt>
                <c:pt idx="9">
                  <c:v>671</c:v>
                </c:pt>
                <c:pt idx="12">
                  <c:v>639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349</c:v>
                </c:pt>
                <c:pt idx="2">
                  <c:v>#N/A</c:v>
                </c:pt>
                <c:pt idx="3">
                  <c:v>#N/A</c:v>
                </c:pt>
                <c:pt idx="4">
                  <c:v>386</c:v>
                </c:pt>
                <c:pt idx="5">
                  <c:v>#N/A</c:v>
                </c:pt>
                <c:pt idx="6">
                  <c:v>#N/A</c:v>
                </c:pt>
                <c:pt idx="7">
                  <c:v>401</c:v>
                </c:pt>
                <c:pt idx="8">
                  <c:v>#N/A</c:v>
                </c:pt>
                <c:pt idx="9">
                  <c:v>#N/A</c:v>
                </c:pt>
                <c:pt idx="10">
                  <c:v>354</c:v>
                </c:pt>
                <c:pt idx="11">
                  <c:v>#N/A</c:v>
                </c:pt>
                <c:pt idx="12">
                  <c:v>#N/A</c:v>
                </c:pt>
                <c:pt idx="13">
                  <c:v>416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5035</c:v>
                </c:pt>
                <c:pt idx="5">
                  <c:v>4885</c:v>
                </c:pt>
                <c:pt idx="8">
                  <c:v>4632</c:v>
                </c:pt>
                <c:pt idx="11">
                  <c:v>4425</c:v>
                </c:pt>
                <c:pt idx="14">
                  <c:v>4429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88</c:v>
                </c:pt>
                <c:pt idx="5">
                  <c:v>71</c:v>
                </c:pt>
                <c:pt idx="8">
                  <c:v>60</c:v>
                </c:pt>
                <c:pt idx="11">
                  <c:v>49</c:v>
                </c:pt>
                <c:pt idx="14">
                  <c:v>36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775</c:v>
                </c:pt>
                <c:pt idx="5">
                  <c:v>1325</c:v>
                </c:pt>
                <c:pt idx="8">
                  <c:v>1531</c:v>
                </c:pt>
                <c:pt idx="11">
                  <c:v>1772</c:v>
                </c:pt>
                <c:pt idx="14">
                  <c:v>1881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128</c:v>
                </c:pt>
                <c:pt idx="3">
                  <c:v>0</c:v>
                </c:pt>
                <c:pt idx="6">
                  <c:v>0</c:v>
                </c:pt>
                <c:pt idx="9">
                  <c:v>0</c:v>
                </c:pt>
                <c:pt idx="12">
                  <c:v>79</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673</c:v>
                </c:pt>
                <c:pt idx="3">
                  <c:v>671</c:v>
                </c:pt>
                <c:pt idx="6">
                  <c:v>701</c:v>
                </c:pt>
                <c:pt idx="9">
                  <c:v>715</c:v>
                </c:pt>
                <c:pt idx="12">
                  <c:v>763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1213</c:v>
                </c:pt>
                <c:pt idx="3">
                  <c:v>1125</c:v>
                </c:pt>
                <c:pt idx="6">
                  <c:v>1032</c:v>
                </c:pt>
                <c:pt idx="9">
                  <c:v>979</c:v>
                </c:pt>
                <c:pt idx="12">
                  <c:v>921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1189</c:v>
                </c:pt>
                <c:pt idx="3">
                  <c:v>838</c:v>
                </c:pt>
                <c:pt idx="6">
                  <c:v>590</c:v>
                </c:pt>
                <c:pt idx="9">
                  <c:v>511</c:v>
                </c:pt>
                <c:pt idx="12">
                  <c:v>558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6442</c:v>
                </c:pt>
                <c:pt idx="3">
                  <c:v>6169</c:v>
                </c:pt>
                <c:pt idx="6">
                  <c:v>5867</c:v>
                </c:pt>
                <c:pt idx="9">
                  <c:v>5651</c:v>
                </c:pt>
                <c:pt idx="12">
                  <c:v>5438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3749</c:v>
                </c:pt>
                <c:pt idx="2">
                  <c:v>#N/A</c:v>
                </c:pt>
                <c:pt idx="3">
                  <c:v>#N/A</c:v>
                </c:pt>
                <c:pt idx="4">
                  <c:v>2522</c:v>
                </c:pt>
                <c:pt idx="5">
                  <c:v>#N/A</c:v>
                </c:pt>
                <c:pt idx="6">
                  <c:v>#N/A</c:v>
                </c:pt>
                <c:pt idx="7">
                  <c:v>1968</c:v>
                </c:pt>
                <c:pt idx="8">
                  <c:v>#N/A</c:v>
                </c:pt>
                <c:pt idx="9">
                  <c:v>#N/A</c:v>
                </c:pt>
                <c:pt idx="10">
                  <c:v>1610</c:v>
                </c:pt>
                <c:pt idx="11">
                  <c:v>#N/A</c:v>
                </c:pt>
                <c:pt idx="12">
                  <c:v>#N/A</c:v>
                </c:pt>
                <c:pt idx="13">
                  <c:v>1413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617</c:v>
                </c:pt>
                <c:pt idx="1">
                  <c:v>754</c:v>
                </c:pt>
                <c:pt idx="2">
                  <c:v>769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153</c:v>
                </c:pt>
                <c:pt idx="1">
                  <c:v>169</c:v>
                </c:pt>
                <c:pt idx="2">
                  <c:v>171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383</c:v>
                </c:pt>
                <c:pt idx="1">
                  <c:v>486</c:v>
                </c:pt>
                <c:pt idx="2">
                  <c:v>551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宮城県村田町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　実質公債費比率の分子に占める割合が最も高い元利償還金は、臨時地方道路整備事業及び臨時財政対策債等の償還が終了したことから元利償還金の額は減少した。しかしながら分子となる公営企業に要する経費の財源とする地方債の償還の財源に充てたと認められる繰入金が増加し、令和6年度の実質公債費比率の分子は前年度から62百万円の増加となった。</a:t>
          </a: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　依然として実質公債費比率は高い水準で推移していることから、財政健全化計画に基づき、普通建設事業に係る町債の新規発行を抑制し、公債費の縮減に努める。</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満期一括償還地方債の財源として積み立てた減債基金はない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宮城県村田町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　</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将来負担比率の分子に占める割合が最も高い地方債の現在高は、臨時地方道路整備事業及び臨時財政対策債等の償還が終了したことから地方債の現在高は減となった。</a:t>
          </a:r>
          <a:endParaRPr kumimoji="1" lang="en-US" altLang="ja-JP" sz="105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　公営企業債等繰入見込額は、令和</a:t>
          </a:r>
          <a:r>
            <a:rPr kumimoji="1" lang="en-US" altLang="ja-JP" sz="1050" b="0" i="0" u="none" strike="noStrike" kern="0" cap="none" spc="0" normalizeH="0" baseline="0" noProof="0">
              <a:ln>
                <a:noFill/>
              </a:ln>
              <a:solidFill>
                <a:schemeClr val="tx1"/>
              </a:solidFill>
              <a:effectLst/>
              <a:uLnTx/>
              <a:uFillTx/>
              <a:latin typeface="ＭＳ ゴシック"/>
              <a:ea typeface="ＭＳ ゴシック"/>
              <a:cs typeface="+mn-cs"/>
            </a:rPr>
            <a:t>2</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年度に下水道事業が法適用となったことで引き続き減少傾向にあるが令和6年度は47百万円増加した。</a:t>
          </a: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　組合等連結実質赤字額負担見込額は、病院事業において令和5年度まで赤字が解消していたが、令和6年度より再び赤字となったこちから79百万増加した。</a:t>
          </a: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　将来負担額が減少傾向にあることに加え、財政調整基金残高等の増加により、令和6年度の充当可能財源等が引き続き増加傾向にあることから、令和6年度の将来負担比率の分子は前年度から197百万円減少した。</a:t>
          </a:r>
        </a:p>
        <a:p>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　依然として将来負担比率は高い水準で推移していることから、財政健全化計画に基づき、普通建設事業にかかる町債の新規発行を抑制し、町債残高の縮減に努める。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宮城県村田町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ゴシック"/>
              <a:ea typeface="ＭＳ 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財政健全化へ向けた取り組みに努め、ふるさと納税制度や地方創生応援税制（企業版ふるさと納税制度）の積極的な活用等により自主財源を確保し、財政調整基金は15百万円、公共施設建設等基金は50百万円増加し、基金全体で81百万円の増加となった。</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平成</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26</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年度以降、基金残高が減少傾向にあり、令和</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年度には財政調整基金が枯渇し赤字決算となることが見込まれたことから、令和</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年</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月に財政非常事態宣言を発令し、同年</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11</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月に財政健全化計画を策定した。以降、財政健全化に向けた取り組みを徹底してきたことにより、財政調整基金残高は令和5年度で754百万円となった。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今後は、引き続き財政健全化計画に基づき、ふるさと納税制度の積極的な活用や町有財産の有効活用による自主財源の確保、各種行政経費の縮減など、財政健全化に向けた取り組みを着実に実行し、安定的な財政基盤の確立のため、財政調整基金残高の維持・確保に努める。</a:t>
          </a: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（基金の使途）</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公共施設建設等基金：公共施設の建設及び管理資金</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役場庁舎建設等基金：役場庁舎建設及び修繕資金</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地域振興基金：地域における福祉活動の促進、快適な生活環境の形成等、本格的な高齢化社会の到来に対応した施策の推進</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森林環境整備基金：森林の間伐や林業の人材育成・担い手の確保、木材利用の促進や普及啓発等の森林整備</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21</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世紀の田園文化創造基金：緑豊かで活力ある田園形成のための地域活動の強化、支援</a:t>
          </a:r>
          <a:endParaRPr kumimoji="0"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（増減理由）</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公共施設建設等基金：今後の公共施設の改修及び維持管理経費に充てるため50百万円の積み立てを行ったことから、公共施設建設等基金は50百万円増加した。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役場庁舎建設等基金：今後の役場庁舎建設及び修繕資金に充てるため10百万円の積み立てを行ったことから、役場庁舎建設等基金は10百万円増加した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森林環境整備基金：今後の森林整備事業や普及啓発活動に充てるため4百万円の積み立てを行ったことから、森林環境整備基金は4百万円増加した。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その他の基金は増減なし</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（今後の方針）</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公共施設建設等基金：公共施設等総合管理計画を踏まえ、計画的な積み立てに努める。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役場庁舎建設等基金：耐震化が済んでいない本庁舎の建替えに向けた検討状況を踏まえ、計画的な積み立てに努める。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地域振興基金：地域における福祉活動の促進、快適な生活環境の形成等、高齢化社会へ対応するため、適切な管理・運用に努める。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森林環境整備基金：今後の森林整備事業や普及啓発活動に充てるため、適切な管理・運用に努める。</a:t>
          </a:r>
          <a:endPar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21</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世紀の田園文化創造基金：活力ある田園形成のための地域活動の強化、支援に向け、適切な管理・運用に努める。</a:t>
          </a:r>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（増減理由）</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令和5年度決算に係る歳計剰余金99百万円の積み立てを行い、財政調整基金残高は15百万円増加した。</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（今後の方針）</a:t>
          </a:r>
        </a:p>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財政健全化計画に基づき、ふるさと納税制度の積極的な活用や町有財産の有効活用による自主財源の確保、各種行政経費の縮減など、財政健全化に向けた取り組みを着実に実行し、安定的な財形基盤の確立のため、財政調整基金残高の維持・確保に努め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（増減理由）</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令和6年普通交付税再算定に伴う、臨時財政対策債償還基金費を積み立てしたため2百万円増加した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（今後の方針）</a:t>
          </a:r>
        </a:p>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将来の町債償還に備え、引き続き更なる残高の確保に努める。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73025</xdr:rowOff>
    </xdr:from>
    <xdr:to xmlns:xdr="http://schemas.openxmlformats.org/drawingml/2006/spreadsheetDrawing">
      <xdr:col>64</xdr:col>
      <xdr:colOff>12700</xdr:colOff>
      <xdr:row>6</xdr:row>
      <xdr:rowOff>24130</xdr:rowOff>
    </xdr:to>
    <xdr:sp macro="" textlink="">
      <xdr:nvSpPr>
        <xdr:cNvPr id="2" name="正方形/長方形 1"/>
        <xdr:cNvSpPr/>
      </xdr:nvSpPr>
      <xdr:spPr>
        <a:xfrm>
          <a:off x="661035" y="408305"/>
          <a:ext cx="1142174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60325</xdr:rowOff>
    </xdr:from>
    <xdr:to xmlns:xdr="http://schemas.openxmlformats.org/drawingml/2006/spreadsheetDrawing">
      <xdr:col>115</xdr:col>
      <xdr:colOff>25400</xdr:colOff>
      <xdr:row>5</xdr:row>
      <xdr:rowOff>104140</xdr:rowOff>
    </xdr:to>
    <xdr:sp macro="" textlink="">
      <xdr:nvSpPr>
        <xdr:cNvPr id="3" name="正方形/長方形 2"/>
        <xdr:cNvSpPr/>
      </xdr:nvSpPr>
      <xdr:spPr>
        <a:xfrm>
          <a:off x="18181320" y="395605"/>
          <a:ext cx="3532505"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85090</xdr:rowOff>
    </xdr:from>
    <xdr:to xmlns:xdr="http://schemas.openxmlformats.org/drawingml/2006/spreadsheetDrawing">
      <xdr:col>115</xdr:col>
      <xdr:colOff>6350</xdr:colOff>
      <xdr:row>5</xdr:row>
      <xdr:rowOff>78740</xdr:rowOff>
    </xdr:to>
    <xdr:sp macro="" textlink="">
      <xdr:nvSpPr>
        <xdr:cNvPr id="4" name="正方形/長方形 3"/>
        <xdr:cNvSpPr/>
      </xdr:nvSpPr>
      <xdr:spPr>
        <a:xfrm>
          <a:off x="18206720" y="420370"/>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109220</xdr:rowOff>
    </xdr:from>
    <xdr:to xmlns:xdr="http://schemas.openxmlformats.org/drawingml/2006/spreadsheetDrawing">
      <xdr:col>114</xdr:col>
      <xdr:colOff>184150</xdr:colOff>
      <xdr:row>5</xdr:row>
      <xdr:rowOff>54610</xdr:rowOff>
    </xdr:to>
    <xdr:sp macro="" textlink="">
      <xdr:nvSpPr>
        <xdr:cNvPr id="5" name="正方形/長方形 4"/>
        <xdr:cNvSpPr/>
      </xdr:nvSpPr>
      <xdr:spPr>
        <a:xfrm>
          <a:off x="18232120" y="444500"/>
          <a:ext cx="3451860" cy="4483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宮城県村田町</a:t>
          </a:r>
        </a:p>
      </xdr:txBody>
    </xdr:sp>
    <xdr:clientData/>
  </xdr:twoCellAnchor>
  <xdr:twoCellAnchor>
    <xdr:from xmlns:xdr="http://schemas.openxmlformats.org/drawingml/2006/spreadsheetDrawing">
      <xdr:col>83</xdr:col>
      <xdr:colOff>6350</xdr:colOff>
      <xdr:row>2</xdr:row>
      <xdr:rowOff>60325</xdr:rowOff>
    </xdr:from>
    <xdr:to xmlns:xdr="http://schemas.openxmlformats.org/drawingml/2006/spreadsheetDrawing">
      <xdr:col>95</xdr:col>
      <xdr:colOff>152400</xdr:colOff>
      <xdr:row>5</xdr:row>
      <xdr:rowOff>104140</xdr:rowOff>
    </xdr:to>
    <xdr:sp macro="" textlink="">
      <xdr:nvSpPr>
        <xdr:cNvPr id="6" name="正方形/長方形 5"/>
        <xdr:cNvSpPr/>
      </xdr:nvSpPr>
      <xdr:spPr>
        <a:xfrm>
          <a:off x="15659735" y="395605"/>
          <a:ext cx="240919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85090</xdr:rowOff>
    </xdr:from>
    <xdr:to xmlns:xdr="http://schemas.openxmlformats.org/drawingml/2006/spreadsheetDrawing">
      <xdr:col>95</xdr:col>
      <xdr:colOff>133350</xdr:colOff>
      <xdr:row>5</xdr:row>
      <xdr:rowOff>78740</xdr:rowOff>
    </xdr:to>
    <xdr:sp macro="" textlink="">
      <xdr:nvSpPr>
        <xdr:cNvPr id="7" name="正方形/長方形 6"/>
        <xdr:cNvSpPr/>
      </xdr:nvSpPr>
      <xdr:spPr>
        <a:xfrm>
          <a:off x="15685135" y="420370"/>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109220</xdr:rowOff>
    </xdr:from>
    <xdr:to xmlns:xdr="http://schemas.openxmlformats.org/drawingml/2006/spreadsheetDrawing">
      <xdr:col>95</xdr:col>
      <xdr:colOff>101600</xdr:colOff>
      <xdr:row>5</xdr:row>
      <xdr:rowOff>54610</xdr:rowOff>
    </xdr:to>
    <xdr:sp macro="" textlink="">
      <xdr:nvSpPr>
        <xdr:cNvPr id="8" name="正方形/長方形 7"/>
        <xdr:cNvSpPr/>
      </xdr:nvSpPr>
      <xdr:spPr>
        <a:xfrm>
          <a:off x="15710535" y="444500"/>
          <a:ext cx="2307590" cy="4483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49530</xdr:rowOff>
    </xdr:to>
    <xdr:sp macro="" textlink="">
      <xdr:nvSpPr>
        <xdr:cNvPr id="9" name="正方形/長方形 8"/>
        <xdr:cNvSpPr/>
      </xdr:nvSpPr>
      <xdr:spPr>
        <a:xfrm>
          <a:off x="754380" y="1179195"/>
          <a:ext cx="8675370" cy="17202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868680" y="1210310"/>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36830</xdr:rowOff>
    </xdr:from>
    <xdr:to xmlns:xdr="http://schemas.openxmlformats.org/drawingml/2006/spreadsheetDrawing">
      <xdr:col>16</xdr:col>
      <xdr:colOff>188595</xdr:colOff>
      <xdr:row>17</xdr:row>
      <xdr:rowOff>36830</xdr:rowOff>
    </xdr:to>
    <xdr:sp macro="" textlink="">
      <xdr:nvSpPr>
        <xdr:cNvPr id="11" name="正方形/長方形 10"/>
        <xdr:cNvSpPr/>
      </xdr:nvSpPr>
      <xdr:spPr>
        <a:xfrm>
          <a:off x="2074545" y="1210310"/>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9,816
9,758
78.38
6,098,220
5,825,697
175,852
3,929,645
5,437,875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263265" y="1210310"/>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54610</xdr:rowOff>
    </xdr:from>
    <xdr:to xmlns:xdr="http://schemas.openxmlformats.org/drawingml/2006/spreadsheetDrawing">
      <xdr:col>34</xdr:col>
      <xdr:colOff>50800</xdr:colOff>
      <xdr:row>13</xdr:row>
      <xdr:rowOff>41910</xdr:rowOff>
    </xdr:to>
    <xdr:sp macro="" textlink="">
      <xdr:nvSpPr>
        <xdr:cNvPr id="13" name="正方形/長方形 12"/>
        <xdr:cNvSpPr/>
      </xdr:nvSpPr>
      <xdr:spPr>
        <a:xfrm>
          <a:off x="4640580" y="122809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54610</xdr:rowOff>
    </xdr:from>
    <xdr:to xmlns:xdr="http://schemas.openxmlformats.org/drawingml/2006/spreadsheetDrawing">
      <xdr:col>40</xdr:col>
      <xdr:colOff>63500</xdr:colOff>
      <xdr:row>13</xdr:row>
      <xdr:rowOff>41910</xdr:rowOff>
    </xdr:to>
    <xdr:sp macro="" textlink="">
      <xdr:nvSpPr>
        <xdr:cNvPr id="14" name="正方形/長方形 13"/>
        <xdr:cNvSpPr/>
      </xdr:nvSpPr>
      <xdr:spPr>
        <a:xfrm>
          <a:off x="6463030" y="122809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40.1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54610</xdr:rowOff>
    </xdr:from>
    <xdr:to xmlns:xdr="http://schemas.openxmlformats.org/drawingml/2006/spreadsheetDrawing">
      <xdr:col>43</xdr:col>
      <xdr:colOff>133350</xdr:colOff>
      <xdr:row>13</xdr:row>
      <xdr:rowOff>41910</xdr:rowOff>
    </xdr:to>
    <xdr:sp macro="" textlink="">
      <xdr:nvSpPr>
        <xdr:cNvPr id="15" name="正方形/長方形 14"/>
        <xdr:cNvSpPr/>
      </xdr:nvSpPr>
      <xdr:spPr>
        <a:xfrm>
          <a:off x="7670800" y="122809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151130</xdr:rowOff>
    </xdr:to>
    <xdr:sp macro="" textlink="">
      <xdr:nvSpPr>
        <xdr:cNvPr id="16" name="正方形/長方形 15"/>
        <xdr:cNvSpPr/>
      </xdr:nvSpPr>
      <xdr:spPr>
        <a:xfrm>
          <a:off x="4640580" y="2048510"/>
          <a:ext cx="1822450" cy="6172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188595</xdr:colOff>
      <xdr:row>15</xdr:row>
      <xdr:rowOff>151130</xdr:rowOff>
    </xdr:to>
    <xdr:sp macro="" textlink="">
      <xdr:nvSpPr>
        <xdr:cNvPr id="17" name="正方形/長方形 16"/>
        <xdr:cNvSpPr/>
      </xdr:nvSpPr>
      <xdr:spPr>
        <a:xfrm>
          <a:off x="6526530" y="2048510"/>
          <a:ext cx="3091815" cy="6172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114935</xdr:rowOff>
    </xdr:to>
    <xdr:sp macro="" textlink="">
      <xdr:nvSpPr>
        <xdr:cNvPr id="18" name="角丸四角形 17"/>
        <xdr:cNvSpPr/>
      </xdr:nvSpPr>
      <xdr:spPr>
        <a:xfrm>
          <a:off x="9650095" y="1179195"/>
          <a:ext cx="1288415" cy="11150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67310</xdr:rowOff>
    </xdr:from>
    <xdr:to xmlns:xdr="http://schemas.openxmlformats.org/drawingml/2006/spreadsheetDrawing">
      <xdr:col>58</xdr:col>
      <xdr:colOff>69850</xdr:colOff>
      <xdr:row>8</xdr:row>
      <xdr:rowOff>146050</xdr:rowOff>
    </xdr:to>
    <xdr:sp macro="" textlink="">
      <xdr:nvSpPr>
        <xdr:cNvPr id="19" name="正方形/長方形 18"/>
        <xdr:cNvSpPr/>
      </xdr:nvSpPr>
      <xdr:spPr>
        <a:xfrm>
          <a:off x="9864090" y="124079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158750</xdr:rowOff>
    </xdr:from>
    <xdr:to xmlns:xdr="http://schemas.openxmlformats.org/drawingml/2006/spreadsheetDrawing">
      <xdr:col>58</xdr:col>
      <xdr:colOff>69850</xdr:colOff>
      <xdr:row>10</xdr:row>
      <xdr:rowOff>73025</xdr:rowOff>
    </xdr:to>
    <xdr:sp macro="" textlink="">
      <xdr:nvSpPr>
        <xdr:cNvPr id="20" name="正方形/長方形 19"/>
        <xdr:cNvSpPr/>
      </xdr:nvSpPr>
      <xdr:spPr>
        <a:xfrm>
          <a:off x="9864090" y="149987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146050</xdr:rowOff>
    </xdr:from>
    <xdr:to xmlns:xdr="http://schemas.openxmlformats.org/drawingml/2006/spreadsheetDrawing">
      <xdr:col>58</xdr:col>
      <xdr:colOff>69850</xdr:colOff>
      <xdr:row>14</xdr:row>
      <xdr:rowOff>96520</xdr:rowOff>
    </xdr:to>
    <xdr:sp macro="" textlink="">
      <xdr:nvSpPr>
        <xdr:cNvPr id="21" name="正方形/長方形 20"/>
        <xdr:cNvSpPr/>
      </xdr:nvSpPr>
      <xdr:spPr>
        <a:xfrm>
          <a:off x="9864090" y="1822450"/>
          <a:ext cx="1144270"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151130</xdr:rowOff>
    </xdr:from>
    <xdr:to xmlns:xdr="http://schemas.openxmlformats.org/drawingml/2006/spreadsheetDrawing">
      <xdr:col>52</xdr:col>
      <xdr:colOff>69850</xdr:colOff>
      <xdr:row>7</xdr:row>
      <xdr:rowOff>151130</xdr:rowOff>
    </xdr:to>
    <xdr:cxnSp macro="">
      <xdr:nvCxnSpPr>
        <xdr:cNvPr id="22" name="直線コネクタ 21"/>
        <xdr:cNvCxnSpPr/>
      </xdr:nvCxnSpPr>
      <xdr:spPr>
        <a:xfrm>
          <a:off x="9726295" y="132461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121920</xdr:rowOff>
    </xdr:from>
    <xdr:to xmlns:xdr="http://schemas.openxmlformats.org/drawingml/2006/spreadsheetDrawing">
      <xdr:col>51</xdr:col>
      <xdr:colOff>188595</xdr:colOff>
      <xdr:row>11</xdr:row>
      <xdr:rowOff>91440</xdr:rowOff>
    </xdr:to>
    <xdr:cxnSp macro="">
      <xdr:nvCxnSpPr>
        <xdr:cNvPr id="23" name="直線コネクタ 22"/>
        <xdr:cNvCxnSpPr/>
      </xdr:nvCxnSpPr>
      <xdr:spPr>
        <a:xfrm>
          <a:off x="9806940" y="179832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121920</xdr:rowOff>
    </xdr:from>
    <xdr:to xmlns:xdr="http://schemas.openxmlformats.org/drawingml/2006/spreadsheetDrawing">
      <xdr:col>52</xdr:col>
      <xdr:colOff>69850</xdr:colOff>
      <xdr:row>10</xdr:row>
      <xdr:rowOff>121920</xdr:rowOff>
    </xdr:to>
    <xdr:cxnSp macro="">
      <xdr:nvCxnSpPr>
        <xdr:cNvPr id="24" name="直線コネクタ 23"/>
        <xdr:cNvCxnSpPr/>
      </xdr:nvCxnSpPr>
      <xdr:spPr>
        <a:xfrm>
          <a:off x="9726295" y="179832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20955</xdr:rowOff>
    </xdr:from>
    <xdr:to xmlns:xdr="http://schemas.openxmlformats.org/drawingml/2006/spreadsheetDrawing">
      <xdr:col>51</xdr:col>
      <xdr:colOff>188595</xdr:colOff>
      <xdr:row>12</xdr:row>
      <xdr:rowOff>154940</xdr:rowOff>
    </xdr:to>
    <xdr:cxnSp macro="">
      <xdr:nvCxnSpPr>
        <xdr:cNvPr id="25" name="直線コネクタ 24"/>
        <xdr:cNvCxnSpPr/>
      </xdr:nvCxnSpPr>
      <xdr:spPr>
        <a:xfrm flipV="1">
          <a:off x="9806940" y="203263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158750</xdr:rowOff>
    </xdr:from>
    <xdr:to xmlns:xdr="http://schemas.openxmlformats.org/drawingml/2006/spreadsheetDrawing">
      <xdr:col>52</xdr:col>
      <xdr:colOff>69850</xdr:colOff>
      <xdr:row>12</xdr:row>
      <xdr:rowOff>158750</xdr:rowOff>
    </xdr:to>
    <xdr:cxnSp macro="">
      <xdr:nvCxnSpPr>
        <xdr:cNvPr id="26" name="直線コネクタ 25"/>
        <xdr:cNvCxnSpPr/>
      </xdr:nvCxnSpPr>
      <xdr:spPr>
        <a:xfrm>
          <a:off x="9726295" y="217043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104140</xdr:rowOff>
    </xdr:from>
    <xdr:to xmlns:xdr="http://schemas.openxmlformats.org/drawingml/2006/spreadsheetDrawing">
      <xdr:col>52</xdr:col>
      <xdr:colOff>34925</xdr:colOff>
      <xdr:row>8</xdr:row>
      <xdr:rowOff>36830</xdr:rowOff>
    </xdr:to>
    <xdr:sp macro="" textlink="">
      <xdr:nvSpPr>
        <xdr:cNvPr id="27" name="楕円 26"/>
        <xdr:cNvSpPr/>
      </xdr:nvSpPr>
      <xdr:spPr>
        <a:xfrm>
          <a:off x="9761220" y="1277620"/>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127635</xdr:rowOff>
    </xdr:to>
    <xdr:sp macro="" textlink="">
      <xdr:nvSpPr>
        <xdr:cNvPr id="28" name="フローチャート: 判断 27"/>
        <xdr:cNvSpPr/>
      </xdr:nvSpPr>
      <xdr:spPr>
        <a:xfrm>
          <a:off x="9761220" y="1539240"/>
          <a:ext cx="8064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91440</xdr:rowOff>
    </xdr:from>
    <xdr:ext cx="8807450" cy="247650"/>
    <xdr:sp macro="" textlink="">
      <xdr:nvSpPr>
        <xdr:cNvPr id="29" name="テキスト ボックス 28"/>
        <xdr:cNvSpPr txBox="1"/>
      </xdr:nvSpPr>
      <xdr:spPr>
        <a:xfrm>
          <a:off x="699135" y="2941320"/>
          <a:ext cx="880745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5005" cy="246380"/>
    <xdr:sp macro="" textlink="">
      <xdr:nvSpPr>
        <xdr:cNvPr id="30" name="テキスト ボックス 29"/>
        <xdr:cNvSpPr txBox="1"/>
      </xdr:nvSpPr>
      <xdr:spPr>
        <a:xfrm>
          <a:off x="699135" y="3190875"/>
          <a:ext cx="57550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85090</xdr:rowOff>
    </xdr:from>
    <xdr:ext cx="8721725" cy="245110"/>
    <xdr:sp macro="" textlink="">
      <xdr:nvSpPr>
        <xdr:cNvPr id="31" name="テキスト ボックス 30"/>
        <xdr:cNvSpPr txBox="1"/>
      </xdr:nvSpPr>
      <xdr:spPr>
        <a:xfrm>
          <a:off x="699135" y="3437890"/>
          <a:ext cx="87217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7570" cy="247650"/>
    <xdr:sp macro="" textlink="">
      <xdr:nvSpPr>
        <xdr:cNvPr id="32" name="テキスト ボックス 31"/>
        <xdr:cNvSpPr txBox="1"/>
      </xdr:nvSpPr>
      <xdr:spPr>
        <a:xfrm>
          <a:off x="699135" y="3688080"/>
          <a:ext cx="59575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78740</xdr:rowOff>
    </xdr:from>
    <xdr:ext cx="8142605" cy="248285"/>
    <xdr:sp macro="" textlink="">
      <xdr:nvSpPr>
        <xdr:cNvPr id="33" name="テキスト ボックス 32"/>
        <xdr:cNvSpPr txBox="1"/>
      </xdr:nvSpPr>
      <xdr:spPr>
        <a:xfrm>
          <a:off x="699135" y="3934460"/>
          <a:ext cx="81426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158750</xdr:rowOff>
    </xdr:from>
    <xdr:ext cx="8756015" cy="405130"/>
    <xdr:sp macro="" textlink="">
      <xdr:nvSpPr>
        <xdr:cNvPr id="34" name="テキスト ボックス 33"/>
        <xdr:cNvSpPr txBox="1"/>
      </xdr:nvSpPr>
      <xdr:spPr>
        <a:xfrm>
          <a:off x="699135" y="4182110"/>
          <a:ext cx="8756015" cy="4051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73025</xdr:rowOff>
    </xdr:from>
    <xdr:ext cx="180975" cy="245745"/>
    <xdr:sp macro="" textlink="">
      <xdr:nvSpPr>
        <xdr:cNvPr id="35" name="テキスト ボックス 34"/>
        <xdr:cNvSpPr txBox="1"/>
      </xdr:nvSpPr>
      <xdr:spPr>
        <a:xfrm>
          <a:off x="699135" y="4431665"/>
          <a:ext cx="1809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41910</xdr:rowOff>
    </xdr:from>
    <xdr:to xmlns:xdr="http://schemas.openxmlformats.org/drawingml/2006/spreadsheetDrawing">
      <xdr:col>27</xdr:col>
      <xdr:colOff>184150</xdr:colOff>
      <xdr:row>31</xdr:row>
      <xdr:rowOff>17780</xdr:rowOff>
    </xdr:to>
    <xdr:sp macro="" textlink="">
      <xdr:nvSpPr>
        <xdr:cNvPr id="36" name="正方形/長方形 35"/>
        <xdr:cNvSpPr/>
      </xdr:nvSpPr>
      <xdr:spPr>
        <a:xfrm>
          <a:off x="699135" y="490347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60325</xdr:rowOff>
    </xdr:from>
    <xdr:ext cx="1268730" cy="295275"/>
    <xdr:sp macro="" textlink="">
      <xdr:nvSpPr>
        <xdr:cNvPr id="37" name="テキスト ボックス 36"/>
        <xdr:cNvSpPr txBox="1"/>
      </xdr:nvSpPr>
      <xdr:spPr>
        <a:xfrm>
          <a:off x="1609090" y="5257165"/>
          <a:ext cx="1268730"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36830</xdr:rowOff>
    </xdr:from>
    <xdr:ext cx="1647190" cy="342265"/>
    <xdr:sp macro="" textlink="">
      <xdr:nvSpPr>
        <xdr:cNvPr id="38" name="テキスト ボックス 37"/>
        <xdr:cNvSpPr txBox="1"/>
      </xdr:nvSpPr>
      <xdr:spPr>
        <a:xfrm>
          <a:off x="2861945" y="5233670"/>
          <a:ext cx="1647190" cy="3422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121920</xdr:rowOff>
    </xdr:from>
    <xdr:to xmlns:xdr="http://schemas.openxmlformats.org/drawingml/2006/spreadsheetDrawing">
      <xdr:col>35</xdr:col>
      <xdr:colOff>95250</xdr:colOff>
      <xdr:row>32</xdr:row>
      <xdr:rowOff>36830</xdr:rowOff>
    </xdr:to>
    <xdr:sp macro="" textlink="">
      <xdr:nvSpPr>
        <xdr:cNvPr id="39" name="正方形/長方形 38"/>
        <xdr:cNvSpPr/>
      </xdr:nvSpPr>
      <xdr:spPr>
        <a:xfrm>
          <a:off x="5318760" y="5151120"/>
          <a:ext cx="137731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140335</xdr:rowOff>
    </xdr:from>
    <xdr:to xmlns:xdr="http://schemas.openxmlformats.org/drawingml/2006/spreadsheetDrawing">
      <xdr:col>35</xdr:col>
      <xdr:colOff>95250</xdr:colOff>
      <xdr:row>33</xdr:row>
      <xdr:rowOff>54610</xdr:rowOff>
    </xdr:to>
    <xdr:sp macro="" textlink="">
      <xdr:nvSpPr>
        <xdr:cNvPr id="40" name="正方形/長方形 39"/>
        <xdr:cNvSpPr/>
      </xdr:nvSpPr>
      <xdr:spPr>
        <a:xfrm>
          <a:off x="5318760" y="5337175"/>
          <a:ext cx="1377315"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121920</xdr:rowOff>
    </xdr:from>
    <xdr:to xmlns:xdr="http://schemas.openxmlformats.org/drawingml/2006/spreadsheetDrawing">
      <xdr:col>42</xdr:col>
      <xdr:colOff>25400</xdr:colOff>
      <xdr:row>32</xdr:row>
      <xdr:rowOff>36830</xdr:rowOff>
    </xdr:to>
    <xdr:sp macro="" textlink="">
      <xdr:nvSpPr>
        <xdr:cNvPr id="41" name="正方形/長方形 40"/>
        <xdr:cNvSpPr/>
      </xdr:nvSpPr>
      <xdr:spPr>
        <a:xfrm>
          <a:off x="6802120"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140335</xdr:rowOff>
    </xdr:from>
    <xdr:to xmlns:xdr="http://schemas.openxmlformats.org/drawingml/2006/spreadsheetDrawing">
      <xdr:col>42</xdr:col>
      <xdr:colOff>25400</xdr:colOff>
      <xdr:row>33</xdr:row>
      <xdr:rowOff>54610</xdr:rowOff>
    </xdr:to>
    <xdr:sp macro="" textlink="">
      <xdr:nvSpPr>
        <xdr:cNvPr id="42" name="正方形/長方形 41"/>
        <xdr:cNvSpPr/>
      </xdr:nvSpPr>
      <xdr:spPr>
        <a:xfrm>
          <a:off x="6802120"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121920</xdr:rowOff>
    </xdr:from>
    <xdr:to xmlns:xdr="http://schemas.openxmlformats.org/drawingml/2006/spreadsheetDrawing">
      <xdr:col>49</xdr:col>
      <xdr:colOff>19050</xdr:colOff>
      <xdr:row>32</xdr:row>
      <xdr:rowOff>36830</xdr:rowOff>
    </xdr:to>
    <xdr:sp macro="" textlink="">
      <xdr:nvSpPr>
        <xdr:cNvPr id="43" name="正方形/長方形 42"/>
        <xdr:cNvSpPr/>
      </xdr:nvSpPr>
      <xdr:spPr>
        <a:xfrm>
          <a:off x="8115935"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43</xdr:col>
      <xdr:colOff>6350</xdr:colOff>
      <xdr:row>31</xdr:row>
      <xdr:rowOff>140335</xdr:rowOff>
    </xdr:from>
    <xdr:to xmlns:xdr="http://schemas.openxmlformats.org/drawingml/2006/spreadsheetDrawing">
      <xdr:col>49</xdr:col>
      <xdr:colOff>19050</xdr:colOff>
      <xdr:row>33</xdr:row>
      <xdr:rowOff>54610</xdr:rowOff>
    </xdr:to>
    <xdr:sp macro="" textlink="">
      <xdr:nvSpPr>
        <xdr:cNvPr id="44" name="正方形/長方形 43"/>
        <xdr:cNvSpPr/>
      </xdr:nvSpPr>
      <xdr:spPr>
        <a:xfrm>
          <a:off x="8115935"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114935</xdr:rowOff>
    </xdr:from>
    <xdr:to xmlns:xdr="http://schemas.openxmlformats.org/drawingml/2006/spreadsheetDrawing">
      <xdr:col>27</xdr:col>
      <xdr:colOff>184150</xdr:colOff>
      <xdr:row>47</xdr:row>
      <xdr:rowOff>127635</xdr:rowOff>
    </xdr:to>
    <xdr:sp macro="" textlink="">
      <xdr:nvSpPr>
        <xdr:cNvPr id="45" name="正方形/長方形 44"/>
        <xdr:cNvSpPr/>
      </xdr:nvSpPr>
      <xdr:spPr>
        <a:xfrm>
          <a:off x="699135" y="564705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114935</xdr:rowOff>
    </xdr:from>
    <xdr:to xmlns:xdr="http://schemas.openxmlformats.org/drawingml/2006/spreadsheetDrawing">
      <xdr:col>57</xdr:col>
      <xdr:colOff>120650</xdr:colOff>
      <xdr:row>47</xdr:row>
      <xdr:rowOff>127635</xdr:rowOff>
    </xdr:to>
    <xdr:sp macro="" textlink="">
      <xdr:nvSpPr>
        <xdr:cNvPr id="46" name="正方形/長方形 45"/>
        <xdr:cNvSpPr/>
      </xdr:nvSpPr>
      <xdr:spPr>
        <a:xfrm>
          <a:off x="5445760" y="564705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114935</xdr:rowOff>
    </xdr:from>
    <xdr:to xmlns:xdr="http://schemas.openxmlformats.org/drawingml/2006/spreadsheetDrawing">
      <xdr:col>46</xdr:col>
      <xdr:colOff>188595</xdr:colOff>
      <xdr:row>35</xdr:row>
      <xdr:rowOff>30480</xdr:rowOff>
    </xdr:to>
    <xdr:sp macro="" textlink="">
      <xdr:nvSpPr>
        <xdr:cNvPr id="47" name="正方形/長方形 46"/>
        <xdr:cNvSpPr/>
      </xdr:nvSpPr>
      <xdr:spPr>
        <a:xfrm>
          <a:off x="5445760" y="5647055"/>
          <a:ext cx="3418205"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91440</xdr:rowOff>
    </xdr:from>
    <xdr:to xmlns:xdr="http://schemas.openxmlformats.org/drawingml/2006/spreadsheetDrawing">
      <xdr:col>56</xdr:col>
      <xdr:colOff>188595</xdr:colOff>
      <xdr:row>47</xdr:row>
      <xdr:rowOff>67310</xdr:rowOff>
    </xdr:to>
    <xdr:sp macro="" textlink="" fLocksText="0">
      <xdr:nvSpPr>
        <xdr:cNvPr id="48" name="テキスト ボックス 47"/>
        <xdr:cNvSpPr txBox="1"/>
      </xdr:nvSpPr>
      <xdr:spPr>
        <a:xfrm>
          <a:off x="5551805" y="5958840"/>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主に市町村民税の所得割及び、固定資産税のうち家屋がそれぞれ減となったことから町税全体も減となった。また、依然として地方交付税等の依存財源が歳入全体の約</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7</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割を占めるなど、財政基盤が弱く、類似団体平均を下回っている。</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は、地方財政全体では景気回復基調により若干の増加がみられるものの、町税への影響は限定的なものであり、大幅な伸びを見込むことは難しいものの、主に固定資産税償却資産の増により基準財政収入額が増加した。また、臨時財政対策費及び臨時財政対策債償還基金費の増及び給与改定費の皆増により基準財政需要額が増となったことで、</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3</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ヵ年平均では対前年度と0.01ポイント増となった。</a:t>
          </a: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引き続き、令和</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2</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年度に策定した財政健全化計画に基づき、自主財源の更なる確保に向け、ふるさと納税制度の積極的な活用、投資的経費の抑制、各種システムの利用実態の検証によるシステム関連経費の適正化などに努めることにより、財政の健全化を図る</a:t>
          </a:r>
          <a:r>
            <a:rPr kumimoji="1" lang="ja-JP" altLang="en-US" sz="1050" b="0" i="0" u="none" strike="noStrike" kern="0" cap="none" spc="0" normalizeH="0" baseline="0" noProof="0">
              <a:ln>
                <a:noFill/>
              </a:ln>
              <a:solidFill>
                <a:srgbClr val="FF0000"/>
              </a:solidFill>
              <a:effectLst/>
              <a:uLnTx/>
              <a:uFillTx/>
              <a:latin typeface="ＭＳ Ｐゴシック"/>
              <a:ea typeface="ＭＳ Ｐゴシック"/>
              <a:cs typeface="+mn-cs"/>
            </a:rPr>
            <a:t>。</a:t>
          </a:r>
          <a:endParaRPr kumimoji="1" lang="ja-JP" altLang="en-US" sz="1300">
            <a:solidFill>
              <a:srgbClr val="FF0000"/>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127635</xdr:rowOff>
    </xdr:from>
    <xdr:to xmlns:xdr="http://schemas.openxmlformats.org/drawingml/2006/spreadsheetDrawing">
      <xdr:col>27</xdr:col>
      <xdr:colOff>184150</xdr:colOff>
      <xdr:row>47</xdr:row>
      <xdr:rowOff>127635</xdr:rowOff>
    </xdr:to>
    <xdr:cxnSp macro="">
      <xdr:nvCxnSpPr>
        <xdr:cNvPr id="49" name="直線コネクタ 48"/>
        <xdr:cNvCxnSpPr/>
      </xdr:nvCxnSpPr>
      <xdr:spPr>
        <a:xfrm>
          <a:off x="699135" y="80067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71755</xdr:rowOff>
    </xdr:from>
    <xdr:to xmlns:xdr="http://schemas.openxmlformats.org/drawingml/2006/spreadsheetDrawing">
      <xdr:col>27</xdr:col>
      <xdr:colOff>184150</xdr:colOff>
      <xdr:row>45</xdr:row>
      <xdr:rowOff>71755</xdr:rowOff>
    </xdr:to>
    <xdr:cxnSp macro="">
      <xdr:nvCxnSpPr>
        <xdr:cNvPr id="50" name="直線コネクタ 49"/>
        <xdr:cNvCxnSpPr/>
      </xdr:nvCxnSpPr>
      <xdr:spPr>
        <a:xfrm>
          <a:off x="699135" y="7615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98425</xdr:rowOff>
    </xdr:from>
    <xdr:ext cx="762000" cy="245110"/>
    <xdr:sp macro="" textlink="">
      <xdr:nvSpPr>
        <xdr:cNvPr id="51" name="テキスト ボックス 50"/>
        <xdr:cNvSpPr txBox="1"/>
      </xdr:nvSpPr>
      <xdr:spPr>
        <a:xfrm>
          <a:off x="0" y="747458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41275</xdr:rowOff>
    </xdr:from>
    <xdr:ext cx="762000" cy="245110"/>
    <xdr:sp macro="" textlink="">
      <xdr:nvSpPr>
        <xdr:cNvPr id="53" name="テキスト ボックス 52"/>
        <xdr:cNvSpPr txBox="1"/>
      </xdr:nvSpPr>
      <xdr:spPr>
        <a:xfrm>
          <a:off x="0" y="708215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121920</xdr:rowOff>
    </xdr:from>
    <xdr:to xmlns:xdr="http://schemas.openxmlformats.org/drawingml/2006/spreadsheetDrawing">
      <xdr:col>27</xdr:col>
      <xdr:colOff>184150</xdr:colOff>
      <xdr:row>40</xdr:row>
      <xdr:rowOff>121920</xdr:rowOff>
    </xdr:to>
    <xdr:cxnSp macro="">
      <xdr:nvCxnSpPr>
        <xdr:cNvPr id="54" name="直線コネクタ 53"/>
        <xdr:cNvCxnSpPr/>
      </xdr:nvCxnSpPr>
      <xdr:spPr>
        <a:xfrm>
          <a:off x="699135" y="6827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149225</xdr:rowOff>
    </xdr:from>
    <xdr:ext cx="762000" cy="247650"/>
    <xdr:sp macro="" textlink="">
      <xdr:nvSpPr>
        <xdr:cNvPr id="55" name="テキスト ボックス 54"/>
        <xdr:cNvSpPr txBox="1"/>
      </xdr:nvSpPr>
      <xdr:spPr>
        <a:xfrm>
          <a:off x="0" y="668718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64770</xdr:rowOff>
    </xdr:from>
    <xdr:to xmlns:xdr="http://schemas.openxmlformats.org/drawingml/2006/spreadsheetDrawing">
      <xdr:col>27</xdr:col>
      <xdr:colOff>184150</xdr:colOff>
      <xdr:row>38</xdr:row>
      <xdr:rowOff>64770</xdr:rowOff>
    </xdr:to>
    <xdr:cxnSp macro="">
      <xdr:nvCxnSpPr>
        <xdr:cNvPr id="56" name="直線コネクタ 55"/>
        <xdr:cNvCxnSpPr/>
      </xdr:nvCxnSpPr>
      <xdr:spPr>
        <a:xfrm>
          <a:off x="699135" y="64350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93345</xdr:rowOff>
    </xdr:from>
    <xdr:ext cx="762000" cy="247650"/>
    <xdr:sp macro="" textlink="">
      <xdr:nvSpPr>
        <xdr:cNvPr id="57" name="テキスト ボックス 56"/>
        <xdr:cNvSpPr txBox="1"/>
      </xdr:nvSpPr>
      <xdr:spPr>
        <a:xfrm>
          <a:off x="0" y="629602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6985</xdr:rowOff>
    </xdr:from>
    <xdr:to xmlns:xdr="http://schemas.openxmlformats.org/drawingml/2006/spreadsheetDrawing">
      <xdr:col>27</xdr:col>
      <xdr:colOff>184150</xdr:colOff>
      <xdr:row>36</xdr:row>
      <xdr:rowOff>6985</xdr:rowOff>
    </xdr:to>
    <xdr:cxnSp macro="">
      <xdr:nvCxnSpPr>
        <xdr:cNvPr id="58" name="直線コネクタ 57"/>
        <xdr:cNvCxnSpPr/>
      </xdr:nvCxnSpPr>
      <xdr:spPr>
        <a:xfrm>
          <a:off x="699135" y="60420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36195</xdr:rowOff>
    </xdr:from>
    <xdr:ext cx="762000" cy="247015"/>
    <xdr:sp macro="" textlink="">
      <xdr:nvSpPr>
        <xdr:cNvPr id="59" name="テキスト ボックス 58"/>
        <xdr:cNvSpPr txBox="1"/>
      </xdr:nvSpPr>
      <xdr:spPr>
        <a:xfrm>
          <a:off x="0" y="590359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114935</xdr:rowOff>
    </xdr:from>
    <xdr:to xmlns:xdr="http://schemas.openxmlformats.org/drawingml/2006/spreadsheetDrawing">
      <xdr:col>27</xdr:col>
      <xdr:colOff>184150</xdr:colOff>
      <xdr:row>33</xdr:row>
      <xdr:rowOff>114935</xdr:rowOff>
    </xdr:to>
    <xdr:cxnSp macro="">
      <xdr:nvCxnSpPr>
        <xdr:cNvPr id="60" name="直線コネクタ 59"/>
        <xdr:cNvCxnSpPr/>
      </xdr:nvCxnSpPr>
      <xdr:spPr>
        <a:xfrm>
          <a:off x="699135" y="5647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143510</xdr:rowOff>
    </xdr:from>
    <xdr:ext cx="762000" cy="243840"/>
    <xdr:sp macro="" textlink="">
      <xdr:nvSpPr>
        <xdr:cNvPr id="61" name="テキスト ボックス 60"/>
        <xdr:cNvSpPr txBox="1"/>
      </xdr:nvSpPr>
      <xdr:spPr>
        <a:xfrm>
          <a:off x="0" y="550799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114935</xdr:rowOff>
    </xdr:from>
    <xdr:to xmlns:xdr="http://schemas.openxmlformats.org/drawingml/2006/spreadsheetDrawing">
      <xdr:col>27</xdr:col>
      <xdr:colOff>184150</xdr:colOff>
      <xdr:row>47</xdr:row>
      <xdr:rowOff>127635</xdr:rowOff>
    </xdr:to>
    <xdr:sp macro="" textlink="">
      <xdr:nvSpPr>
        <xdr:cNvPr id="62" name="財政力グラフ枠"/>
        <xdr:cNvSpPr/>
      </xdr:nvSpPr>
      <xdr:spPr>
        <a:xfrm>
          <a:off x="699135" y="564705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90805</xdr:rowOff>
    </xdr:from>
    <xdr:to xmlns:xdr="http://schemas.openxmlformats.org/drawingml/2006/spreadsheetDrawing">
      <xdr:col>23</xdr:col>
      <xdr:colOff>133350</xdr:colOff>
      <xdr:row>44</xdr:row>
      <xdr:rowOff>95885</xdr:rowOff>
    </xdr:to>
    <xdr:cxnSp macro="">
      <xdr:nvCxnSpPr>
        <xdr:cNvPr id="63" name="直線コネクタ 62"/>
        <xdr:cNvCxnSpPr/>
      </xdr:nvCxnSpPr>
      <xdr:spPr>
        <a:xfrm flipV="1">
          <a:off x="4471035" y="6293485"/>
          <a:ext cx="0" cy="1178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70485</xdr:rowOff>
    </xdr:from>
    <xdr:ext cx="762000" cy="246380"/>
    <xdr:sp macro="" textlink="">
      <xdr:nvSpPr>
        <xdr:cNvPr id="64" name="財政力最小値テキスト"/>
        <xdr:cNvSpPr txBox="1"/>
      </xdr:nvSpPr>
      <xdr:spPr>
        <a:xfrm>
          <a:off x="4538980" y="744664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95885</xdr:rowOff>
    </xdr:from>
    <xdr:to xmlns:xdr="http://schemas.openxmlformats.org/drawingml/2006/spreadsheetDrawing">
      <xdr:col>24</xdr:col>
      <xdr:colOff>12700</xdr:colOff>
      <xdr:row>44</xdr:row>
      <xdr:rowOff>95885</xdr:rowOff>
    </xdr:to>
    <xdr:cxnSp macro="">
      <xdr:nvCxnSpPr>
        <xdr:cNvPr id="65" name="直線コネクタ 64"/>
        <xdr:cNvCxnSpPr/>
      </xdr:nvCxnSpPr>
      <xdr:spPr>
        <a:xfrm>
          <a:off x="4382135" y="74720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36</xdr:row>
      <xdr:rowOff>8255</xdr:rowOff>
    </xdr:from>
    <xdr:ext cx="762000" cy="245745"/>
    <xdr:sp macro="" textlink="">
      <xdr:nvSpPr>
        <xdr:cNvPr id="66" name="財政力最大値テキスト"/>
        <xdr:cNvSpPr txBox="1"/>
      </xdr:nvSpPr>
      <xdr:spPr>
        <a:xfrm>
          <a:off x="4538980" y="60432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90805</xdr:rowOff>
    </xdr:from>
    <xdr:to xmlns:xdr="http://schemas.openxmlformats.org/drawingml/2006/spreadsheetDrawing">
      <xdr:col>24</xdr:col>
      <xdr:colOff>12700</xdr:colOff>
      <xdr:row>37</xdr:row>
      <xdr:rowOff>90805</xdr:rowOff>
    </xdr:to>
    <xdr:cxnSp macro="">
      <xdr:nvCxnSpPr>
        <xdr:cNvPr id="67" name="直線コネクタ 66"/>
        <xdr:cNvCxnSpPr/>
      </xdr:nvCxnSpPr>
      <xdr:spPr>
        <a:xfrm>
          <a:off x="4382135" y="62934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75565</xdr:rowOff>
    </xdr:from>
    <xdr:to xmlns:xdr="http://schemas.openxmlformats.org/drawingml/2006/spreadsheetDrawing">
      <xdr:col>23</xdr:col>
      <xdr:colOff>133350</xdr:colOff>
      <xdr:row>43</xdr:row>
      <xdr:rowOff>83185</xdr:rowOff>
    </xdr:to>
    <xdr:cxnSp macro="">
      <xdr:nvCxnSpPr>
        <xdr:cNvPr id="68" name="直線コネクタ 67"/>
        <xdr:cNvCxnSpPr/>
      </xdr:nvCxnSpPr>
      <xdr:spPr>
        <a:xfrm flipV="1">
          <a:off x="3716655" y="7284085"/>
          <a:ext cx="7543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4445</xdr:rowOff>
    </xdr:from>
    <xdr:ext cx="762000" cy="247650"/>
    <xdr:sp macro="" textlink="">
      <xdr:nvSpPr>
        <xdr:cNvPr id="69" name="財政力平均値テキスト"/>
        <xdr:cNvSpPr txBox="1"/>
      </xdr:nvSpPr>
      <xdr:spPr>
        <a:xfrm>
          <a:off x="4538980" y="7045325"/>
          <a:ext cx="7620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151765</xdr:rowOff>
    </xdr:from>
    <xdr:to xmlns:xdr="http://schemas.openxmlformats.org/drawingml/2006/spreadsheetDrawing">
      <xdr:col>23</xdr:col>
      <xdr:colOff>184150</xdr:colOff>
      <xdr:row>43</xdr:row>
      <xdr:rowOff>85725</xdr:rowOff>
    </xdr:to>
    <xdr:sp macro="" textlink="">
      <xdr:nvSpPr>
        <xdr:cNvPr id="70" name="フローチャート: 判断 69"/>
        <xdr:cNvSpPr/>
      </xdr:nvSpPr>
      <xdr:spPr>
        <a:xfrm>
          <a:off x="4420235"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83185</xdr:rowOff>
    </xdr:from>
    <xdr:to xmlns:xdr="http://schemas.openxmlformats.org/drawingml/2006/spreadsheetDrawing">
      <xdr:col>19</xdr:col>
      <xdr:colOff>133350</xdr:colOff>
      <xdr:row>43</xdr:row>
      <xdr:rowOff>91440</xdr:rowOff>
    </xdr:to>
    <xdr:cxnSp macro="">
      <xdr:nvCxnSpPr>
        <xdr:cNvPr id="71" name="直線コネクタ 70"/>
        <xdr:cNvCxnSpPr/>
      </xdr:nvCxnSpPr>
      <xdr:spPr>
        <a:xfrm flipV="1">
          <a:off x="2911475" y="7291705"/>
          <a:ext cx="8051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160655</xdr:rowOff>
    </xdr:from>
    <xdr:to xmlns:xdr="http://schemas.openxmlformats.org/drawingml/2006/spreadsheetDrawing">
      <xdr:col>19</xdr:col>
      <xdr:colOff>184150</xdr:colOff>
      <xdr:row>43</xdr:row>
      <xdr:rowOff>93345</xdr:rowOff>
    </xdr:to>
    <xdr:sp macro="" textlink="">
      <xdr:nvSpPr>
        <xdr:cNvPr id="72" name="フローチャート: 判断 71"/>
        <xdr:cNvSpPr/>
      </xdr:nvSpPr>
      <xdr:spPr>
        <a:xfrm>
          <a:off x="3665855" y="72015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104140</xdr:rowOff>
    </xdr:from>
    <xdr:ext cx="736600" cy="246380"/>
    <xdr:sp macro="" textlink="">
      <xdr:nvSpPr>
        <xdr:cNvPr id="73" name="テキスト ボックス 72"/>
        <xdr:cNvSpPr txBox="1"/>
      </xdr:nvSpPr>
      <xdr:spPr>
        <a:xfrm>
          <a:off x="3377565" y="6977380"/>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83185</xdr:rowOff>
    </xdr:from>
    <xdr:to xmlns:xdr="http://schemas.openxmlformats.org/drawingml/2006/spreadsheetDrawing">
      <xdr:col>15</xdr:col>
      <xdr:colOff>82550</xdr:colOff>
      <xdr:row>43</xdr:row>
      <xdr:rowOff>91440</xdr:rowOff>
    </xdr:to>
    <xdr:cxnSp macro="">
      <xdr:nvCxnSpPr>
        <xdr:cNvPr id="74" name="直線コネクタ 73"/>
        <xdr:cNvCxnSpPr/>
      </xdr:nvCxnSpPr>
      <xdr:spPr>
        <a:xfrm>
          <a:off x="2106295" y="7291705"/>
          <a:ext cx="8051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12065</xdr:rowOff>
    </xdr:from>
    <xdr:to xmlns:xdr="http://schemas.openxmlformats.org/drawingml/2006/spreadsheetDrawing">
      <xdr:col>15</xdr:col>
      <xdr:colOff>133350</xdr:colOff>
      <xdr:row>43</xdr:row>
      <xdr:rowOff>108585</xdr:rowOff>
    </xdr:to>
    <xdr:sp macro="" textlink="">
      <xdr:nvSpPr>
        <xdr:cNvPr id="75" name="フローチャート: 判断 74"/>
        <xdr:cNvSpPr/>
      </xdr:nvSpPr>
      <xdr:spPr>
        <a:xfrm>
          <a:off x="2860675" y="722058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117475</xdr:rowOff>
    </xdr:from>
    <xdr:ext cx="758190" cy="246380"/>
    <xdr:sp macro="" textlink="">
      <xdr:nvSpPr>
        <xdr:cNvPr id="76" name="テキスト ボックス 75"/>
        <xdr:cNvSpPr txBox="1"/>
      </xdr:nvSpPr>
      <xdr:spPr>
        <a:xfrm>
          <a:off x="2572385" y="6990715"/>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43</xdr:row>
      <xdr:rowOff>68580</xdr:rowOff>
    </xdr:from>
    <xdr:to xmlns:xdr="http://schemas.openxmlformats.org/drawingml/2006/spreadsheetDrawing">
      <xdr:col>11</xdr:col>
      <xdr:colOff>31750</xdr:colOff>
      <xdr:row>43</xdr:row>
      <xdr:rowOff>83185</xdr:rowOff>
    </xdr:to>
    <xdr:cxnSp macro="">
      <xdr:nvCxnSpPr>
        <xdr:cNvPr id="77" name="直線コネクタ 76"/>
        <xdr:cNvCxnSpPr/>
      </xdr:nvCxnSpPr>
      <xdr:spPr>
        <a:xfrm>
          <a:off x="1320165" y="7277100"/>
          <a:ext cx="78613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43</xdr:row>
      <xdr:rowOff>4445</xdr:rowOff>
    </xdr:from>
    <xdr:to xmlns:xdr="http://schemas.openxmlformats.org/drawingml/2006/spreadsheetDrawing">
      <xdr:col>11</xdr:col>
      <xdr:colOff>82550</xdr:colOff>
      <xdr:row>43</xdr:row>
      <xdr:rowOff>101600</xdr:rowOff>
    </xdr:to>
    <xdr:sp macro="" textlink="">
      <xdr:nvSpPr>
        <xdr:cNvPr id="78" name="フローチャート: 判断 77"/>
        <xdr:cNvSpPr/>
      </xdr:nvSpPr>
      <xdr:spPr>
        <a:xfrm>
          <a:off x="2074545" y="721296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111125</xdr:rowOff>
    </xdr:from>
    <xdr:ext cx="762000" cy="245110"/>
    <xdr:sp macro="" textlink="">
      <xdr:nvSpPr>
        <xdr:cNvPr id="79" name="テキスト ボックス 78"/>
        <xdr:cNvSpPr txBox="1"/>
      </xdr:nvSpPr>
      <xdr:spPr>
        <a:xfrm>
          <a:off x="1767205" y="698436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101600</xdr:rowOff>
    </xdr:to>
    <xdr:sp macro="" textlink="">
      <xdr:nvSpPr>
        <xdr:cNvPr id="80" name="フローチャート: 判断 79"/>
        <xdr:cNvSpPr/>
      </xdr:nvSpPr>
      <xdr:spPr>
        <a:xfrm>
          <a:off x="1271270" y="7212965"/>
          <a:ext cx="8064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111125</xdr:rowOff>
    </xdr:from>
    <xdr:ext cx="758190" cy="245110"/>
    <xdr:sp macro="" textlink="">
      <xdr:nvSpPr>
        <xdr:cNvPr id="81" name="テキスト ボックス 80"/>
        <xdr:cNvSpPr txBox="1"/>
      </xdr:nvSpPr>
      <xdr:spPr>
        <a:xfrm>
          <a:off x="962025" y="6984365"/>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125730</xdr:rowOff>
    </xdr:from>
    <xdr:ext cx="762000" cy="246380"/>
    <xdr:sp macro="" textlink="">
      <xdr:nvSpPr>
        <xdr:cNvPr id="82" name="テキスト ボックス 81"/>
        <xdr:cNvSpPr txBox="1"/>
      </xdr:nvSpPr>
      <xdr:spPr>
        <a:xfrm>
          <a:off x="4276090" y="80048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125730</xdr:rowOff>
    </xdr:from>
    <xdr:ext cx="762000" cy="246380"/>
    <xdr:sp macro="" textlink="">
      <xdr:nvSpPr>
        <xdr:cNvPr id="83" name="テキスト ボックス 82"/>
        <xdr:cNvSpPr txBox="1"/>
      </xdr:nvSpPr>
      <xdr:spPr>
        <a:xfrm>
          <a:off x="3521710" y="80048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125730</xdr:rowOff>
    </xdr:from>
    <xdr:ext cx="758190" cy="246380"/>
    <xdr:sp macro="" textlink="">
      <xdr:nvSpPr>
        <xdr:cNvPr id="84" name="テキスト ボックス 83"/>
        <xdr:cNvSpPr txBox="1"/>
      </xdr:nvSpPr>
      <xdr:spPr>
        <a:xfrm>
          <a:off x="2716530" y="800481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125730</xdr:rowOff>
    </xdr:from>
    <xdr:ext cx="762000" cy="246380"/>
    <xdr:sp macro="" textlink="">
      <xdr:nvSpPr>
        <xdr:cNvPr id="85" name="テキスト ボックス 84"/>
        <xdr:cNvSpPr txBox="1"/>
      </xdr:nvSpPr>
      <xdr:spPr>
        <a:xfrm>
          <a:off x="1911350" y="80048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125730</xdr:rowOff>
    </xdr:from>
    <xdr:ext cx="762000" cy="246380"/>
    <xdr:sp macro="" textlink="">
      <xdr:nvSpPr>
        <xdr:cNvPr id="86" name="テキスト ボックス 85"/>
        <xdr:cNvSpPr txBox="1"/>
      </xdr:nvSpPr>
      <xdr:spPr>
        <a:xfrm>
          <a:off x="1127125" y="80048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28575</xdr:rowOff>
    </xdr:from>
    <xdr:to xmlns:xdr="http://schemas.openxmlformats.org/drawingml/2006/spreadsheetDrawing">
      <xdr:col>23</xdr:col>
      <xdr:colOff>184150</xdr:colOff>
      <xdr:row>43</xdr:row>
      <xdr:rowOff>125095</xdr:rowOff>
    </xdr:to>
    <xdr:sp macro="" textlink="">
      <xdr:nvSpPr>
        <xdr:cNvPr id="87" name="楕円 86"/>
        <xdr:cNvSpPr/>
      </xdr:nvSpPr>
      <xdr:spPr>
        <a:xfrm>
          <a:off x="4420235" y="723709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635</xdr:rowOff>
    </xdr:from>
    <xdr:ext cx="762000" cy="247650"/>
    <xdr:sp macro="" textlink="">
      <xdr:nvSpPr>
        <xdr:cNvPr id="88" name="財政力該当値テキスト"/>
        <xdr:cNvSpPr txBox="1"/>
      </xdr:nvSpPr>
      <xdr:spPr>
        <a:xfrm>
          <a:off x="4538980" y="720915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34925</xdr:rowOff>
    </xdr:from>
    <xdr:to xmlns:xdr="http://schemas.openxmlformats.org/drawingml/2006/spreadsheetDrawing">
      <xdr:col>19</xdr:col>
      <xdr:colOff>184150</xdr:colOff>
      <xdr:row>43</xdr:row>
      <xdr:rowOff>131445</xdr:rowOff>
    </xdr:to>
    <xdr:sp macro="" textlink="">
      <xdr:nvSpPr>
        <xdr:cNvPr id="89" name="楕円 88"/>
        <xdr:cNvSpPr/>
      </xdr:nvSpPr>
      <xdr:spPr>
        <a:xfrm>
          <a:off x="3665855" y="72434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116840</xdr:rowOff>
    </xdr:from>
    <xdr:ext cx="736600" cy="247650"/>
    <xdr:sp macro="" textlink="">
      <xdr:nvSpPr>
        <xdr:cNvPr id="90" name="テキスト ボックス 89"/>
        <xdr:cNvSpPr txBox="1"/>
      </xdr:nvSpPr>
      <xdr:spPr>
        <a:xfrm>
          <a:off x="3377565" y="732536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41910</xdr:rowOff>
    </xdr:from>
    <xdr:to xmlns:xdr="http://schemas.openxmlformats.org/drawingml/2006/spreadsheetDrawing">
      <xdr:col>15</xdr:col>
      <xdr:colOff>133350</xdr:colOff>
      <xdr:row>43</xdr:row>
      <xdr:rowOff>140335</xdr:rowOff>
    </xdr:to>
    <xdr:sp macro="" textlink="">
      <xdr:nvSpPr>
        <xdr:cNvPr id="91" name="楕円 90"/>
        <xdr:cNvSpPr/>
      </xdr:nvSpPr>
      <xdr:spPr>
        <a:xfrm>
          <a:off x="2860675" y="72504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125730</xdr:rowOff>
    </xdr:from>
    <xdr:ext cx="758190" cy="246380"/>
    <xdr:sp macro="" textlink="">
      <xdr:nvSpPr>
        <xdr:cNvPr id="92" name="テキスト ボックス 91"/>
        <xdr:cNvSpPr txBox="1"/>
      </xdr:nvSpPr>
      <xdr:spPr>
        <a:xfrm>
          <a:off x="2572385" y="733425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43</xdr:row>
      <xdr:rowOff>34925</xdr:rowOff>
    </xdr:from>
    <xdr:to xmlns:xdr="http://schemas.openxmlformats.org/drawingml/2006/spreadsheetDrawing">
      <xdr:col>11</xdr:col>
      <xdr:colOff>82550</xdr:colOff>
      <xdr:row>43</xdr:row>
      <xdr:rowOff>131445</xdr:rowOff>
    </xdr:to>
    <xdr:sp macro="" textlink="">
      <xdr:nvSpPr>
        <xdr:cNvPr id="93" name="楕円 92"/>
        <xdr:cNvSpPr/>
      </xdr:nvSpPr>
      <xdr:spPr>
        <a:xfrm>
          <a:off x="2074545" y="724344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116840</xdr:rowOff>
    </xdr:from>
    <xdr:ext cx="762000" cy="247650"/>
    <xdr:sp macro="" textlink="">
      <xdr:nvSpPr>
        <xdr:cNvPr id="94" name="テキスト ボックス 93"/>
        <xdr:cNvSpPr txBox="1"/>
      </xdr:nvSpPr>
      <xdr:spPr>
        <a:xfrm>
          <a:off x="1767205" y="73253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19050</xdr:rowOff>
    </xdr:from>
    <xdr:to xmlns:xdr="http://schemas.openxmlformats.org/drawingml/2006/spreadsheetDrawing">
      <xdr:col>7</xdr:col>
      <xdr:colOff>31750</xdr:colOff>
      <xdr:row>43</xdr:row>
      <xdr:rowOff>116205</xdr:rowOff>
    </xdr:to>
    <xdr:sp macro="" textlink="">
      <xdr:nvSpPr>
        <xdr:cNvPr id="95" name="楕円 94"/>
        <xdr:cNvSpPr/>
      </xdr:nvSpPr>
      <xdr:spPr>
        <a:xfrm>
          <a:off x="1271270" y="7227570"/>
          <a:ext cx="8064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102870</xdr:rowOff>
    </xdr:from>
    <xdr:ext cx="758190" cy="246380"/>
    <xdr:sp macro="" textlink="">
      <xdr:nvSpPr>
        <xdr:cNvPr id="96" name="テキスト ボックス 95"/>
        <xdr:cNvSpPr txBox="1"/>
      </xdr:nvSpPr>
      <xdr:spPr>
        <a:xfrm>
          <a:off x="962025" y="731139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78740</xdr:rowOff>
    </xdr:from>
    <xdr:to xmlns:xdr="http://schemas.openxmlformats.org/drawingml/2006/spreadsheetDrawing">
      <xdr:col>27</xdr:col>
      <xdr:colOff>184150</xdr:colOff>
      <xdr:row>53</xdr:row>
      <xdr:rowOff>54610</xdr:rowOff>
    </xdr:to>
    <xdr:sp macro="" textlink="">
      <xdr:nvSpPr>
        <xdr:cNvPr id="97" name="正方形/長方形 96"/>
        <xdr:cNvSpPr/>
      </xdr:nvSpPr>
      <xdr:spPr>
        <a:xfrm>
          <a:off x="699135" y="862838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96520</xdr:rowOff>
    </xdr:from>
    <xdr:ext cx="1438910" cy="293370"/>
    <xdr:sp macro="" textlink="">
      <xdr:nvSpPr>
        <xdr:cNvPr id="98" name="テキスト ボックス 97"/>
        <xdr:cNvSpPr txBox="1"/>
      </xdr:nvSpPr>
      <xdr:spPr>
        <a:xfrm>
          <a:off x="1525905" y="8981440"/>
          <a:ext cx="1438910" cy="2933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73025</xdr:rowOff>
    </xdr:from>
    <xdr:ext cx="1647190" cy="339725"/>
    <xdr:sp macro="" textlink="">
      <xdr:nvSpPr>
        <xdr:cNvPr id="99" name="テキスト ボックス 98"/>
        <xdr:cNvSpPr txBox="1"/>
      </xdr:nvSpPr>
      <xdr:spPr>
        <a:xfrm>
          <a:off x="2945130" y="8957945"/>
          <a:ext cx="1647190" cy="3397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158750</xdr:rowOff>
    </xdr:from>
    <xdr:to xmlns:xdr="http://schemas.openxmlformats.org/drawingml/2006/spreadsheetDrawing">
      <xdr:col>35</xdr:col>
      <xdr:colOff>95250</xdr:colOff>
      <xdr:row>54</xdr:row>
      <xdr:rowOff>73025</xdr:rowOff>
    </xdr:to>
    <xdr:sp macro="" textlink="">
      <xdr:nvSpPr>
        <xdr:cNvPr id="100" name="正方形/長方形 99"/>
        <xdr:cNvSpPr/>
      </xdr:nvSpPr>
      <xdr:spPr>
        <a:xfrm>
          <a:off x="5318760" y="8876030"/>
          <a:ext cx="1377315"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91440</xdr:rowOff>
    </xdr:to>
    <xdr:sp macro="" textlink="">
      <xdr:nvSpPr>
        <xdr:cNvPr id="101" name="正方形/長方形 100"/>
        <xdr:cNvSpPr/>
      </xdr:nvSpPr>
      <xdr:spPr>
        <a:xfrm>
          <a:off x="5318760" y="9065260"/>
          <a:ext cx="137731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158750</xdr:rowOff>
    </xdr:from>
    <xdr:to xmlns:xdr="http://schemas.openxmlformats.org/drawingml/2006/spreadsheetDrawing">
      <xdr:col>42</xdr:col>
      <xdr:colOff>25400</xdr:colOff>
      <xdr:row>54</xdr:row>
      <xdr:rowOff>73025</xdr:rowOff>
    </xdr:to>
    <xdr:sp macro="" textlink="">
      <xdr:nvSpPr>
        <xdr:cNvPr id="102" name="正方形/長方形 101"/>
        <xdr:cNvSpPr/>
      </xdr:nvSpPr>
      <xdr:spPr>
        <a:xfrm>
          <a:off x="6802120"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91440</xdr:rowOff>
    </xdr:to>
    <xdr:sp macro="" textlink="">
      <xdr:nvSpPr>
        <xdr:cNvPr id="103" name="正方形/長方形 102"/>
        <xdr:cNvSpPr/>
      </xdr:nvSpPr>
      <xdr:spPr>
        <a:xfrm>
          <a:off x="6802120"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158750</xdr:rowOff>
    </xdr:from>
    <xdr:to xmlns:xdr="http://schemas.openxmlformats.org/drawingml/2006/spreadsheetDrawing">
      <xdr:col>49</xdr:col>
      <xdr:colOff>19050</xdr:colOff>
      <xdr:row>54</xdr:row>
      <xdr:rowOff>73025</xdr:rowOff>
    </xdr:to>
    <xdr:sp macro="" textlink="">
      <xdr:nvSpPr>
        <xdr:cNvPr id="104" name="正方形/長方形 103"/>
        <xdr:cNvSpPr/>
      </xdr:nvSpPr>
      <xdr:spPr>
        <a:xfrm>
          <a:off x="8115935"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91440</xdr:rowOff>
    </xdr:to>
    <xdr:sp macro="" textlink="">
      <xdr:nvSpPr>
        <xdr:cNvPr id="105" name="正方形/長方形 104"/>
        <xdr:cNvSpPr/>
      </xdr:nvSpPr>
      <xdr:spPr>
        <a:xfrm>
          <a:off x="8115935"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151130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699135" y="9371330"/>
          <a:ext cx="4577080" cy="236347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151130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5445760" y="9371330"/>
          <a:ext cx="5424805" cy="2363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151130</xdr:rowOff>
    </xdr:from>
    <xdr:to xmlns:xdr="http://schemas.openxmlformats.org/drawingml/2006/spreadsheetDrawing">
      <xdr:col>46</xdr:col>
      <xdr:colOff>188595</xdr:colOff>
      <xdr:row>57</xdr:row>
      <xdr:rowOff>67310</xdr:rowOff>
    </xdr:to>
    <xdr:sp macro="" textlink="">
      <xdr:nvSpPr>
        <xdr:cNvPr id="108" name="正方形/長方形 107"/>
        <xdr:cNvSpPr/>
      </xdr:nvSpPr>
      <xdr:spPr>
        <a:xfrm>
          <a:off x="5445760" y="9371330"/>
          <a:ext cx="3418205"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127635</xdr:rowOff>
    </xdr:from>
    <xdr:to xmlns:xdr="http://schemas.openxmlformats.org/drawingml/2006/spreadsheetDrawing">
      <xdr:col>56</xdr:col>
      <xdr:colOff>188595</xdr:colOff>
      <xdr:row>69</xdr:row>
      <xdr:rowOff>104140</xdr:rowOff>
    </xdr:to>
    <xdr:sp macro="" textlink="" fLocksText="0">
      <xdr:nvSpPr>
        <xdr:cNvPr id="109" name="テキスト ボックス 108"/>
        <xdr:cNvSpPr txBox="1"/>
      </xdr:nvSpPr>
      <xdr:spPr>
        <a:xfrm>
          <a:off x="5551805" y="9683115"/>
          <a:ext cx="5198110" cy="198818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は地方交付税及び地方特例交付金等の増により、分母となる経常一般財源は対前年度比で0.1％の増となったものの、人件費や補助費、町道の維持補修費が増となり、分子となる経常的経費充当一般財源等は対前年度比で0.3％の増となったことにより、経常収支比率は91.9％となり対前年度比 0.5ポイントの増となり、類似団体平均を大幅に上回っている。</a:t>
          </a:r>
          <a:endParaRPr kumimoji="1" lang="ja-JP" altLang="en-US" sz="1050" b="0" i="0" u="none" strike="noStrike" kern="0" cap="none" spc="0" normalizeH="0" baseline="0" noProof="0">
            <a:ln>
              <a:noFill/>
            </a:ln>
            <a:solidFill>
              <a:srgbClr val="FF0000"/>
            </a:solidFill>
            <a:effectLst/>
            <a:uLnTx/>
            <a:uFillTx/>
            <a:latin typeface="ＭＳ Ｐゴシック"/>
            <a:ea typeface="ＭＳ Ｐゴシック"/>
            <a:cs typeface="+mn-cs"/>
          </a:endParaRP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引き続き、財政健全化計画に基づき、町税滞納額の縮減による自主財源の確保、システム関連経費の適正化や事務事業の見直しによる経費の縮減、職員の効率的な配置による業務量の平準化など、物件費等の経常経費の削減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133350</xdr:rowOff>
    </xdr:from>
    <xdr:ext cx="298450" cy="213360"/>
    <xdr:sp macro="" textlink="">
      <xdr:nvSpPr>
        <xdr:cNvPr id="110" name="テキスト ボックス 109"/>
        <xdr:cNvSpPr txBox="1"/>
      </xdr:nvSpPr>
      <xdr:spPr>
        <a:xfrm>
          <a:off x="661035" y="9185910"/>
          <a:ext cx="29845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5745"/>
    <xdr:sp macro="" textlink="">
      <xdr:nvSpPr>
        <xdr:cNvPr id="112" name="テキスト ボックス 111"/>
        <xdr:cNvSpPr txBox="1"/>
      </xdr:nvSpPr>
      <xdr:spPr>
        <a:xfrm>
          <a:off x="0" y="115957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30480</xdr:rowOff>
    </xdr:from>
    <xdr:to xmlns:xdr="http://schemas.openxmlformats.org/drawingml/2006/spreadsheetDrawing">
      <xdr:col>27</xdr:col>
      <xdr:colOff>184150</xdr:colOff>
      <xdr:row>67</xdr:row>
      <xdr:rowOff>30480</xdr:rowOff>
    </xdr:to>
    <xdr:cxnSp macro="">
      <xdr:nvCxnSpPr>
        <xdr:cNvPr id="113" name="直線コネクタ 112"/>
        <xdr:cNvCxnSpPr/>
      </xdr:nvCxnSpPr>
      <xdr:spPr>
        <a:xfrm>
          <a:off x="699135" y="112623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58420</xdr:rowOff>
    </xdr:from>
    <xdr:ext cx="762000" cy="247650"/>
    <xdr:sp macro="" textlink="">
      <xdr:nvSpPr>
        <xdr:cNvPr id="114" name="テキスト ボックス 113"/>
        <xdr:cNvSpPr txBox="1"/>
      </xdr:nvSpPr>
      <xdr:spPr>
        <a:xfrm>
          <a:off x="0" y="111226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60325</xdr:rowOff>
    </xdr:from>
    <xdr:to xmlns:xdr="http://schemas.openxmlformats.org/drawingml/2006/spreadsheetDrawing">
      <xdr:col>27</xdr:col>
      <xdr:colOff>184150</xdr:colOff>
      <xdr:row>64</xdr:row>
      <xdr:rowOff>60325</xdr:rowOff>
    </xdr:to>
    <xdr:cxnSp macro="">
      <xdr:nvCxnSpPr>
        <xdr:cNvPr id="115" name="直線コネクタ 114"/>
        <xdr:cNvCxnSpPr/>
      </xdr:nvCxnSpPr>
      <xdr:spPr>
        <a:xfrm>
          <a:off x="699135" y="107892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88900</xdr:rowOff>
    </xdr:from>
    <xdr:ext cx="762000" cy="243840"/>
    <xdr:sp macro="" textlink="">
      <xdr:nvSpPr>
        <xdr:cNvPr id="116" name="テキスト ボックス 115"/>
        <xdr:cNvSpPr txBox="1"/>
      </xdr:nvSpPr>
      <xdr:spPr>
        <a:xfrm>
          <a:off x="0" y="1065022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91440</xdr:rowOff>
    </xdr:from>
    <xdr:to xmlns:xdr="http://schemas.openxmlformats.org/drawingml/2006/spreadsheetDrawing">
      <xdr:col>27</xdr:col>
      <xdr:colOff>184150</xdr:colOff>
      <xdr:row>61</xdr:row>
      <xdr:rowOff>91440</xdr:rowOff>
    </xdr:to>
    <xdr:cxnSp macro="">
      <xdr:nvCxnSpPr>
        <xdr:cNvPr id="117" name="直線コネクタ 116"/>
        <xdr:cNvCxnSpPr/>
      </xdr:nvCxnSpPr>
      <xdr:spPr>
        <a:xfrm>
          <a:off x="699135" y="103174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118745</xdr:rowOff>
    </xdr:from>
    <xdr:ext cx="762000" cy="245110"/>
    <xdr:sp macro="" textlink="">
      <xdr:nvSpPr>
        <xdr:cNvPr id="118" name="テキスト ボックス 117"/>
        <xdr:cNvSpPr txBox="1"/>
      </xdr:nvSpPr>
      <xdr:spPr>
        <a:xfrm>
          <a:off x="0" y="1017714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121920</xdr:rowOff>
    </xdr:from>
    <xdr:to xmlns:xdr="http://schemas.openxmlformats.org/drawingml/2006/spreadsheetDrawing">
      <xdr:col>27</xdr:col>
      <xdr:colOff>184150</xdr:colOff>
      <xdr:row>58</xdr:row>
      <xdr:rowOff>121920</xdr:rowOff>
    </xdr:to>
    <xdr:cxnSp macro="">
      <xdr:nvCxnSpPr>
        <xdr:cNvPr id="119" name="直線コネクタ 118"/>
        <xdr:cNvCxnSpPr/>
      </xdr:nvCxnSpPr>
      <xdr:spPr>
        <a:xfrm>
          <a:off x="699135" y="98450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149225</xdr:rowOff>
    </xdr:from>
    <xdr:ext cx="762000" cy="247650"/>
    <xdr:sp macro="" textlink="">
      <xdr:nvSpPr>
        <xdr:cNvPr id="120" name="テキスト ボックス 119"/>
        <xdr:cNvSpPr txBox="1"/>
      </xdr:nvSpPr>
      <xdr:spPr>
        <a:xfrm>
          <a:off x="0" y="97047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151130</xdr:rowOff>
    </xdr:from>
    <xdr:to xmlns:xdr="http://schemas.openxmlformats.org/drawingml/2006/spreadsheetDrawing">
      <xdr:col>27</xdr:col>
      <xdr:colOff>184150</xdr:colOff>
      <xdr:row>55</xdr:row>
      <xdr:rowOff>151130</xdr:rowOff>
    </xdr:to>
    <xdr:cxnSp macro="">
      <xdr:nvCxnSpPr>
        <xdr:cNvPr id="121" name="直線コネクタ 120"/>
        <xdr:cNvCxnSpPr/>
      </xdr:nvCxnSpPr>
      <xdr:spPr>
        <a:xfrm>
          <a:off x="699135" y="9371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46380"/>
    <xdr:sp macro="" textlink="">
      <xdr:nvSpPr>
        <xdr:cNvPr id="122" name="テキスト ボックス 121"/>
        <xdr:cNvSpPr txBox="1"/>
      </xdr:nvSpPr>
      <xdr:spPr>
        <a:xfrm>
          <a:off x="0" y="92367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151130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699135" y="9371330"/>
          <a:ext cx="4577080" cy="2363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15875</xdr:rowOff>
    </xdr:from>
    <xdr:to xmlns:xdr="http://schemas.openxmlformats.org/drawingml/2006/spreadsheetDrawing">
      <xdr:col>23</xdr:col>
      <xdr:colOff>133350</xdr:colOff>
      <xdr:row>65</xdr:row>
      <xdr:rowOff>123190</xdr:rowOff>
    </xdr:to>
    <xdr:cxnSp macro="">
      <xdr:nvCxnSpPr>
        <xdr:cNvPr id="124" name="直線コネクタ 123"/>
        <xdr:cNvCxnSpPr/>
      </xdr:nvCxnSpPr>
      <xdr:spPr>
        <a:xfrm flipV="1">
          <a:off x="4471035" y="9738995"/>
          <a:ext cx="0" cy="1280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95250</xdr:rowOff>
    </xdr:from>
    <xdr:ext cx="762000" cy="245745"/>
    <xdr:sp macro="" textlink="">
      <xdr:nvSpPr>
        <xdr:cNvPr id="125" name="財政構造の弾力性最小値テキスト"/>
        <xdr:cNvSpPr txBox="1"/>
      </xdr:nvSpPr>
      <xdr:spPr>
        <a:xfrm>
          <a:off x="4538980" y="10991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123190</xdr:rowOff>
    </xdr:from>
    <xdr:to xmlns:xdr="http://schemas.openxmlformats.org/drawingml/2006/spreadsheetDrawing">
      <xdr:col>24</xdr:col>
      <xdr:colOff>12700</xdr:colOff>
      <xdr:row>65</xdr:row>
      <xdr:rowOff>123190</xdr:rowOff>
    </xdr:to>
    <xdr:cxnSp macro="">
      <xdr:nvCxnSpPr>
        <xdr:cNvPr id="126" name="直線コネクタ 125"/>
        <xdr:cNvCxnSpPr/>
      </xdr:nvCxnSpPr>
      <xdr:spPr>
        <a:xfrm>
          <a:off x="4382135" y="110197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97155</xdr:rowOff>
    </xdr:from>
    <xdr:ext cx="762000" cy="244475"/>
    <xdr:sp macro="" textlink="">
      <xdr:nvSpPr>
        <xdr:cNvPr id="127" name="財政構造の弾力性最大値テキスト"/>
        <xdr:cNvSpPr txBox="1"/>
      </xdr:nvSpPr>
      <xdr:spPr>
        <a:xfrm>
          <a:off x="4538980" y="948499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15875</xdr:rowOff>
    </xdr:from>
    <xdr:to xmlns:xdr="http://schemas.openxmlformats.org/drawingml/2006/spreadsheetDrawing">
      <xdr:col>24</xdr:col>
      <xdr:colOff>12700</xdr:colOff>
      <xdr:row>58</xdr:row>
      <xdr:rowOff>15875</xdr:rowOff>
    </xdr:to>
    <xdr:cxnSp macro="">
      <xdr:nvCxnSpPr>
        <xdr:cNvPr id="128" name="直線コネクタ 127"/>
        <xdr:cNvCxnSpPr/>
      </xdr:nvCxnSpPr>
      <xdr:spPr>
        <a:xfrm>
          <a:off x="4382135" y="97389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56515</xdr:rowOff>
    </xdr:from>
    <xdr:to xmlns:xdr="http://schemas.openxmlformats.org/drawingml/2006/spreadsheetDrawing">
      <xdr:col>23</xdr:col>
      <xdr:colOff>133350</xdr:colOff>
      <xdr:row>60</xdr:row>
      <xdr:rowOff>68580</xdr:rowOff>
    </xdr:to>
    <xdr:cxnSp macro="">
      <xdr:nvCxnSpPr>
        <xdr:cNvPr id="129" name="直線コネクタ 128"/>
        <xdr:cNvCxnSpPr/>
      </xdr:nvCxnSpPr>
      <xdr:spPr>
        <a:xfrm>
          <a:off x="3716655" y="10114915"/>
          <a:ext cx="7543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127635</xdr:rowOff>
    </xdr:from>
    <xdr:ext cx="762000" cy="247015"/>
    <xdr:sp macro="" textlink="">
      <xdr:nvSpPr>
        <xdr:cNvPr id="130" name="財政構造の弾力性平均値テキスト"/>
        <xdr:cNvSpPr txBox="1"/>
      </xdr:nvSpPr>
      <xdr:spPr>
        <a:xfrm>
          <a:off x="4538980" y="9850755"/>
          <a:ext cx="7620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111760</xdr:rowOff>
    </xdr:from>
    <xdr:to xmlns:xdr="http://schemas.openxmlformats.org/drawingml/2006/spreadsheetDrawing">
      <xdr:col>23</xdr:col>
      <xdr:colOff>184150</xdr:colOff>
      <xdr:row>60</xdr:row>
      <xdr:rowOff>44450</xdr:rowOff>
    </xdr:to>
    <xdr:sp macro="" textlink="">
      <xdr:nvSpPr>
        <xdr:cNvPr id="131" name="フローチャート: 判断 130"/>
        <xdr:cNvSpPr/>
      </xdr:nvSpPr>
      <xdr:spPr>
        <a:xfrm>
          <a:off x="4420235" y="100025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56515</xdr:rowOff>
    </xdr:from>
    <xdr:to xmlns:xdr="http://schemas.openxmlformats.org/drawingml/2006/spreadsheetDrawing">
      <xdr:col>19</xdr:col>
      <xdr:colOff>133350</xdr:colOff>
      <xdr:row>60</xdr:row>
      <xdr:rowOff>66040</xdr:rowOff>
    </xdr:to>
    <xdr:cxnSp macro="">
      <xdr:nvCxnSpPr>
        <xdr:cNvPr id="132" name="直線コネクタ 131"/>
        <xdr:cNvCxnSpPr/>
      </xdr:nvCxnSpPr>
      <xdr:spPr>
        <a:xfrm flipV="1">
          <a:off x="2911475" y="10114915"/>
          <a:ext cx="8051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59</xdr:row>
      <xdr:rowOff>100330</xdr:rowOff>
    </xdr:from>
    <xdr:to xmlns:xdr="http://schemas.openxmlformats.org/drawingml/2006/spreadsheetDrawing">
      <xdr:col>19</xdr:col>
      <xdr:colOff>184150</xdr:colOff>
      <xdr:row>60</xdr:row>
      <xdr:rowOff>33655</xdr:rowOff>
    </xdr:to>
    <xdr:sp macro="" textlink="">
      <xdr:nvSpPr>
        <xdr:cNvPr id="133" name="フローチャート: 判断 132"/>
        <xdr:cNvSpPr/>
      </xdr:nvSpPr>
      <xdr:spPr>
        <a:xfrm>
          <a:off x="3665855" y="999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42545</xdr:rowOff>
    </xdr:from>
    <xdr:ext cx="736600" cy="244475"/>
    <xdr:sp macro="" textlink="">
      <xdr:nvSpPr>
        <xdr:cNvPr id="134" name="テキスト ボックス 133"/>
        <xdr:cNvSpPr txBox="1"/>
      </xdr:nvSpPr>
      <xdr:spPr>
        <a:xfrm>
          <a:off x="3377565" y="976566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147320</xdr:rowOff>
    </xdr:from>
    <xdr:to xmlns:xdr="http://schemas.openxmlformats.org/drawingml/2006/spreadsheetDrawing">
      <xdr:col>15</xdr:col>
      <xdr:colOff>82550</xdr:colOff>
      <xdr:row>60</xdr:row>
      <xdr:rowOff>66040</xdr:rowOff>
    </xdr:to>
    <xdr:cxnSp macro="">
      <xdr:nvCxnSpPr>
        <xdr:cNvPr id="135" name="直線コネクタ 134"/>
        <xdr:cNvCxnSpPr/>
      </xdr:nvCxnSpPr>
      <xdr:spPr>
        <a:xfrm>
          <a:off x="2106295" y="10038080"/>
          <a:ext cx="80518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60960</xdr:rowOff>
    </xdr:from>
    <xdr:to xmlns:xdr="http://schemas.openxmlformats.org/drawingml/2006/spreadsheetDrawing">
      <xdr:col>15</xdr:col>
      <xdr:colOff>133350</xdr:colOff>
      <xdr:row>59</xdr:row>
      <xdr:rowOff>159385</xdr:rowOff>
    </xdr:to>
    <xdr:sp macro="" textlink="">
      <xdr:nvSpPr>
        <xdr:cNvPr id="136" name="フローチャート: 判断 135"/>
        <xdr:cNvSpPr/>
      </xdr:nvSpPr>
      <xdr:spPr>
        <a:xfrm>
          <a:off x="2860675" y="99517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4445</xdr:rowOff>
    </xdr:from>
    <xdr:ext cx="758190" cy="247650"/>
    <xdr:sp macro="" textlink="">
      <xdr:nvSpPr>
        <xdr:cNvPr id="137" name="テキスト ボックス 136"/>
        <xdr:cNvSpPr txBox="1"/>
      </xdr:nvSpPr>
      <xdr:spPr>
        <a:xfrm>
          <a:off x="2572385" y="9727565"/>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59</xdr:row>
      <xdr:rowOff>147320</xdr:rowOff>
    </xdr:from>
    <xdr:to xmlns:xdr="http://schemas.openxmlformats.org/drawingml/2006/spreadsheetDrawing">
      <xdr:col>11</xdr:col>
      <xdr:colOff>31750</xdr:colOff>
      <xdr:row>60</xdr:row>
      <xdr:rowOff>134620</xdr:rowOff>
    </xdr:to>
    <xdr:cxnSp macro="">
      <xdr:nvCxnSpPr>
        <xdr:cNvPr id="138" name="直線コネクタ 137"/>
        <xdr:cNvCxnSpPr/>
      </xdr:nvCxnSpPr>
      <xdr:spPr>
        <a:xfrm flipV="1">
          <a:off x="1320165" y="10038080"/>
          <a:ext cx="78613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58</xdr:row>
      <xdr:rowOff>159385</xdr:rowOff>
    </xdr:from>
    <xdr:to xmlns:xdr="http://schemas.openxmlformats.org/drawingml/2006/spreadsheetDrawing">
      <xdr:col>11</xdr:col>
      <xdr:colOff>82550</xdr:colOff>
      <xdr:row>59</xdr:row>
      <xdr:rowOff>92075</xdr:rowOff>
    </xdr:to>
    <xdr:sp macro="" textlink="">
      <xdr:nvSpPr>
        <xdr:cNvPr id="139" name="フローチャート: 判断 138"/>
        <xdr:cNvSpPr/>
      </xdr:nvSpPr>
      <xdr:spPr>
        <a:xfrm>
          <a:off x="2074545" y="988250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101600</xdr:rowOff>
    </xdr:from>
    <xdr:ext cx="762000" cy="247015"/>
    <xdr:sp macro="" textlink="">
      <xdr:nvSpPr>
        <xdr:cNvPr id="140" name="テキスト ボックス 139"/>
        <xdr:cNvSpPr txBox="1"/>
      </xdr:nvSpPr>
      <xdr:spPr>
        <a:xfrm>
          <a:off x="1767205" y="965708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88900</xdr:rowOff>
    </xdr:from>
    <xdr:to xmlns:xdr="http://schemas.openxmlformats.org/drawingml/2006/spreadsheetDrawing">
      <xdr:col>7</xdr:col>
      <xdr:colOff>31750</xdr:colOff>
      <xdr:row>60</xdr:row>
      <xdr:rowOff>21590</xdr:rowOff>
    </xdr:to>
    <xdr:sp macro="" textlink="">
      <xdr:nvSpPr>
        <xdr:cNvPr id="141" name="フローチャート: 判断 140"/>
        <xdr:cNvSpPr/>
      </xdr:nvSpPr>
      <xdr:spPr>
        <a:xfrm>
          <a:off x="1271270" y="9979660"/>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31750</xdr:rowOff>
    </xdr:from>
    <xdr:ext cx="758190" cy="243840"/>
    <xdr:sp macro="" textlink="">
      <xdr:nvSpPr>
        <xdr:cNvPr id="142" name="テキスト ボックス 141"/>
        <xdr:cNvSpPr txBox="1"/>
      </xdr:nvSpPr>
      <xdr:spPr>
        <a:xfrm>
          <a:off x="962025" y="9754870"/>
          <a:ext cx="7581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161925</xdr:rowOff>
    </xdr:from>
    <xdr:ext cx="762000" cy="246380"/>
    <xdr:sp macro="" textlink="">
      <xdr:nvSpPr>
        <xdr:cNvPr id="143" name="テキスト ボックス 142"/>
        <xdr:cNvSpPr txBox="1"/>
      </xdr:nvSpPr>
      <xdr:spPr>
        <a:xfrm>
          <a:off x="4276090" y="117290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161925</xdr:rowOff>
    </xdr:from>
    <xdr:ext cx="762000" cy="246380"/>
    <xdr:sp macro="" textlink="">
      <xdr:nvSpPr>
        <xdr:cNvPr id="144" name="テキスト ボックス 143"/>
        <xdr:cNvSpPr txBox="1"/>
      </xdr:nvSpPr>
      <xdr:spPr>
        <a:xfrm>
          <a:off x="3521710" y="117290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161925</xdr:rowOff>
    </xdr:from>
    <xdr:ext cx="758190" cy="246380"/>
    <xdr:sp macro="" textlink="">
      <xdr:nvSpPr>
        <xdr:cNvPr id="145" name="テキスト ボックス 144"/>
        <xdr:cNvSpPr txBox="1"/>
      </xdr:nvSpPr>
      <xdr:spPr>
        <a:xfrm>
          <a:off x="2716530" y="11729085"/>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161925</xdr:rowOff>
    </xdr:from>
    <xdr:ext cx="762000" cy="246380"/>
    <xdr:sp macro="" textlink="">
      <xdr:nvSpPr>
        <xdr:cNvPr id="146" name="テキスト ボックス 145"/>
        <xdr:cNvSpPr txBox="1"/>
      </xdr:nvSpPr>
      <xdr:spPr>
        <a:xfrm>
          <a:off x="1911350" y="117290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161925</xdr:rowOff>
    </xdr:from>
    <xdr:ext cx="762000" cy="246380"/>
    <xdr:sp macro="" textlink="">
      <xdr:nvSpPr>
        <xdr:cNvPr id="147" name="テキスト ボックス 146"/>
        <xdr:cNvSpPr txBox="1"/>
      </xdr:nvSpPr>
      <xdr:spPr>
        <a:xfrm>
          <a:off x="1127125" y="117290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19050</xdr:rowOff>
    </xdr:from>
    <xdr:to xmlns:xdr="http://schemas.openxmlformats.org/drawingml/2006/spreadsheetDrawing">
      <xdr:col>23</xdr:col>
      <xdr:colOff>184150</xdr:colOff>
      <xdr:row>60</xdr:row>
      <xdr:rowOff>116205</xdr:rowOff>
    </xdr:to>
    <xdr:sp macro="" textlink="">
      <xdr:nvSpPr>
        <xdr:cNvPr id="148" name="楕円 147"/>
        <xdr:cNvSpPr/>
      </xdr:nvSpPr>
      <xdr:spPr>
        <a:xfrm>
          <a:off x="4420235" y="100774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156845</xdr:rowOff>
    </xdr:from>
    <xdr:ext cx="762000" cy="247015"/>
    <xdr:sp macro="" textlink="">
      <xdr:nvSpPr>
        <xdr:cNvPr id="149" name="財政構造の弾力性該当値テキスト"/>
        <xdr:cNvSpPr txBox="1"/>
      </xdr:nvSpPr>
      <xdr:spPr>
        <a:xfrm>
          <a:off x="4538980" y="1004760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6985</xdr:rowOff>
    </xdr:from>
    <xdr:to xmlns:xdr="http://schemas.openxmlformats.org/drawingml/2006/spreadsheetDrawing">
      <xdr:col>19</xdr:col>
      <xdr:colOff>184150</xdr:colOff>
      <xdr:row>60</xdr:row>
      <xdr:rowOff>105410</xdr:rowOff>
    </xdr:to>
    <xdr:sp macro="" textlink="">
      <xdr:nvSpPr>
        <xdr:cNvPr id="150" name="楕円 149"/>
        <xdr:cNvSpPr/>
      </xdr:nvSpPr>
      <xdr:spPr>
        <a:xfrm>
          <a:off x="3665855" y="100653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90805</xdr:rowOff>
    </xdr:from>
    <xdr:ext cx="736600" cy="247015"/>
    <xdr:sp macro="" textlink="">
      <xdr:nvSpPr>
        <xdr:cNvPr id="151" name="テキスト ボックス 150"/>
        <xdr:cNvSpPr txBox="1"/>
      </xdr:nvSpPr>
      <xdr:spPr>
        <a:xfrm>
          <a:off x="3377565" y="10149205"/>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17145</xdr:rowOff>
    </xdr:from>
    <xdr:to xmlns:xdr="http://schemas.openxmlformats.org/drawingml/2006/spreadsheetDrawing">
      <xdr:col>15</xdr:col>
      <xdr:colOff>133350</xdr:colOff>
      <xdr:row>60</xdr:row>
      <xdr:rowOff>114300</xdr:rowOff>
    </xdr:to>
    <xdr:sp macro="" textlink="">
      <xdr:nvSpPr>
        <xdr:cNvPr id="152" name="楕円 151"/>
        <xdr:cNvSpPr/>
      </xdr:nvSpPr>
      <xdr:spPr>
        <a:xfrm>
          <a:off x="2860675" y="100755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99060</xdr:rowOff>
    </xdr:from>
    <xdr:ext cx="758190" cy="245110"/>
    <xdr:sp macro="" textlink="">
      <xdr:nvSpPr>
        <xdr:cNvPr id="153" name="テキスト ボックス 152"/>
        <xdr:cNvSpPr txBox="1"/>
      </xdr:nvSpPr>
      <xdr:spPr>
        <a:xfrm>
          <a:off x="2572385" y="1015746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59</xdr:row>
      <xdr:rowOff>97790</xdr:rowOff>
    </xdr:from>
    <xdr:to xmlns:xdr="http://schemas.openxmlformats.org/drawingml/2006/spreadsheetDrawing">
      <xdr:col>11</xdr:col>
      <xdr:colOff>82550</xdr:colOff>
      <xdr:row>60</xdr:row>
      <xdr:rowOff>31750</xdr:rowOff>
    </xdr:to>
    <xdr:sp macro="" textlink="">
      <xdr:nvSpPr>
        <xdr:cNvPr id="154" name="楕円 153"/>
        <xdr:cNvSpPr/>
      </xdr:nvSpPr>
      <xdr:spPr>
        <a:xfrm>
          <a:off x="2074545" y="9988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17145</xdr:rowOff>
    </xdr:from>
    <xdr:ext cx="762000" cy="245745"/>
    <xdr:sp macro="" textlink="">
      <xdr:nvSpPr>
        <xdr:cNvPr id="155" name="テキスト ボックス 154"/>
        <xdr:cNvSpPr txBox="1"/>
      </xdr:nvSpPr>
      <xdr:spPr>
        <a:xfrm>
          <a:off x="1767205" y="100755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86360</xdr:rowOff>
    </xdr:from>
    <xdr:to xmlns:xdr="http://schemas.openxmlformats.org/drawingml/2006/spreadsheetDrawing">
      <xdr:col>7</xdr:col>
      <xdr:colOff>31750</xdr:colOff>
      <xdr:row>61</xdr:row>
      <xdr:rowOff>19050</xdr:rowOff>
    </xdr:to>
    <xdr:sp macro="" textlink="">
      <xdr:nvSpPr>
        <xdr:cNvPr id="156" name="楕円 155"/>
        <xdr:cNvSpPr/>
      </xdr:nvSpPr>
      <xdr:spPr>
        <a:xfrm>
          <a:off x="1271270" y="10144760"/>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5080</xdr:rowOff>
    </xdr:from>
    <xdr:ext cx="758190" cy="247650"/>
    <xdr:sp macro="" textlink="">
      <xdr:nvSpPr>
        <xdr:cNvPr id="157" name="テキスト ボックス 156"/>
        <xdr:cNvSpPr txBox="1"/>
      </xdr:nvSpPr>
      <xdr:spPr>
        <a:xfrm>
          <a:off x="962025" y="10231120"/>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114935</xdr:rowOff>
    </xdr:from>
    <xdr:to xmlns:xdr="http://schemas.openxmlformats.org/drawingml/2006/spreadsheetDrawing">
      <xdr:col>27</xdr:col>
      <xdr:colOff>184150</xdr:colOff>
      <xdr:row>75</xdr:row>
      <xdr:rowOff>91440</xdr:rowOff>
    </xdr:to>
    <xdr:sp macro="" textlink="">
      <xdr:nvSpPr>
        <xdr:cNvPr id="158" name="正方形/長方形 157"/>
        <xdr:cNvSpPr/>
      </xdr:nvSpPr>
      <xdr:spPr>
        <a:xfrm>
          <a:off x="699135" y="12352655"/>
          <a:ext cx="457708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133350</xdr:rowOff>
    </xdr:from>
    <xdr:ext cx="3218815" cy="294005"/>
    <xdr:sp macro="" textlink="">
      <xdr:nvSpPr>
        <xdr:cNvPr id="159" name="テキスト ボックス 158"/>
        <xdr:cNvSpPr txBox="1"/>
      </xdr:nvSpPr>
      <xdr:spPr>
        <a:xfrm>
          <a:off x="741045" y="12706350"/>
          <a:ext cx="3218815"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109220</xdr:rowOff>
    </xdr:from>
    <xdr:ext cx="1647190" cy="340995"/>
    <xdr:sp macro="" textlink="">
      <xdr:nvSpPr>
        <xdr:cNvPr id="160" name="テキスト ボックス 159"/>
        <xdr:cNvSpPr txBox="1"/>
      </xdr:nvSpPr>
      <xdr:spPr>
        <a:xfrm>
          <a:off x="3750945" y="12682220"/>
          <a:ext cx="1647190" cy="3409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[232,160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30480</xdr:rowOff>
    </xdr:from>
    <xdr:to xmlns:xdr="http://schemas.openxmlformats.org/drawingml/2006/spreadsheetDrawing">
      <xdr:col>35</xdr:col>
      <xdr:colOff>95250</xdr:colOff>
      <xdr:row>76</xdr:row>
      <xdr:rowOff>109220</xdr:rowOff>
    </xdr:to>
    <xdr:sp macro="" textlink="">
      <xdr:nvSpPr>
        <xdr:cNvPr id="161" name="正方形/長方形 160"/>
        <xdr:cNvSpPr/>
      </xdr:nvSpPr>
      <xdr:spPr>
        <a:xfrm>
          <a:off x="5318760" y="12603480"/>
          <a:ext cx="137731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49530</xdr:rowOff>
    </xdr:from>
    <xdr:to xmlns:xdr="http://schemas.openxmlformats.org/drawingml/2006/spreadsheetDrawing">
      <xdr:col>35</xdr:col>
      <xdr:colOff>95250</xdr:colOff>
      <xdr:row>77</xdr:row>
      <xdr:rowOff>127635</xdr:rowOff>
    </xdr:to>
    <xdr:sp macro="" textlink="">
      <xdr:nvSpPr>
        <xdr:cNvPr id="162" name="正方形/長方形 161"/>
        <xdr:cNvSpPr/>
      </xdr:nvSpPr>
      <xdr:spPr>
        <a:xfrm>
          <a:off x="5318760" y="12790170"/>
          <a:ext cx="1377315"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30480</xdr:rowOff>
    </xdr:from>
    <xdr:to xmlns:xdr="http://schemas.openxmlformats.org/drawingml/2006/spreadsheetDrawing">
      <xdr:col>42</xdr:col>
      <xdr:colOff>25400</xdr:colOff>
      <xdr:row>76</xdr:row>
      <xdr:rowOff>109220</xdr:rowOff>
    </xdr:to>
    <xdr:sp macro="" textlink="">
      <xdr:nvSpPr>
        <xdr:cNvPr id="163" name="正方形/長方形 162"/>
        <xdr:cNvSpPr/>
      </xdr:nvSpPr>
      <xdr:spPr>
        <a:xfrm>
          <a:off x="6802120"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49530</xdr:rowOff>
    </xdr:from>
    <xdr:to xmlns:xdr="http://schemas.openxmlformats.org/drawingml/2006/spreadsheetDrawing">
      <xdr:col>42</xdr:col>
      <xdr:colOff>25400</xdr:colOff>
      <xdr:row>77</xdr:row>
      <xdr:rowOff>127635</xdr:rowOff>
    </xdr:to>
    <xdr:sp macro="" textlink="">
      <xdr:nvSpPr>
        <xdr:cNvPr id="164" name="正方形/長方形 163"/>
        <xdr:cNvSpPr/>
      </xdr:nvSpPr>
      <xdr:spPr>
        <a:xfrm>
          <a:off x="6802120"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30480</xdr:rowOff>
    </xdr:from>
    <xdr:to xmlns:xdr="http://schemas.openxmlformats.org/drawingml/2006/spreadsheetDrawing">
      <xdr:col>49</xdr:col>
      <xdr:colOff>19050</xdr:colOff>
      <xdr:row>76</xdr:row>
      <xdr:rowOff>109220</xdr:rowOff>
    </xdr:to>
    <xdr:sp macro="" textlink="">
      <xdr:nvSpPr>
        <xdr:cNvPr id="165" name="正方形/長方形 164"/>
        <xdr:cNvSpPr/>
      </xdr:nvSpPr>
      <xdr:spPr>
        <a:xfrm>
          <a:off x="8115935"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43</xdr:col>
      <xdr:colOff>6350</xdr:colOff>
      <xdr:row>76</xdr:row>
      <xdr:rowOff>49530</xdr:rowOff>
    </xdr:from>
    <xdr:to xmlns:xdr="http://schemas.openxmlformats.org/drawingml/2006/spreadsheetDrawing">
      <xdr:col>49</xdr:col>
      <xdr:colOff>19050</xdr:colOff>
      <xdr:row>77</xdr:row>
      <xdr:rowOff>127635</xdr:rowOff>
    </xdr:to>
    <xdr:sp macro="" textlink="">
      <xdr:nvSpPr>
        <xdr:cNvPr id="166" name="正方形/長方形 165"/>
        <xdr:cNvSpPr/>
      </xdr:nvSpPr>
      <xdr:spPr>
        <a:xfrm>
          <a:off x="8115935"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24130</xdr:rowOff>
    </xdr:from>
    <xdr:to xmlns:xdr="http://schemas.openxmlformats.org/drawingml/2006/spreadsheetDrawing">
      <xdr:col>27</xdr:col>
      <xdr:colOff>184150</xdr:colOff>
      <xdr:row>92</xdr:row>
      <xdr:rowOff>36830</xdr:rowOff>
    </xdr:to>
    <xdr:sp macro="" textlink="">
      <xdr:nvSpPr>
        <xdr:cNvPr id="167" name="正方形/長方形 166"/>
        <xdr:cNvSpPr/>
      </xdr:nvSpPr>
      <xdr:spPr>
        <a:xfrm>
          <a:off x="699135" y="1310005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24130</xdr:rowOff>
    </xdr:from>
    <xdr:to xmlns:xdr="http://schemas.openxmlformats.org/drawingml/2006/spreadsheetDrawing">
      <xdr:col>57</xdr:col>
      <xdr:colOff>120650</xdr:colOff>
      <xdr:row>92</xdr:row>
      <xdr:rowOff>36830</xdr:rowOff>
    </xdr:to>
    <xdr:sp macro="" textlink="">
      <xdr:nvSpPr>
        <xdr:cNvPr id="168" name="正方形/長方形 167"/>
        <xdr:cNvSpPr/>
      </xdr:nvSpPr>
      <xdr:spPr>
        <a:xfrm>
          <a:off x="5445760" y="1310005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24130</xdr:rowOff>
    </xdr:from>
    <xdr:to xmlns:xdr="http://schemas.openxmlformats.org/drawingml/2006/spreadsheetDrawing">
      <xdr:col>46</xdr:col>
      <xdr:colOff>188595</xdr:colOff>
      <xdr:row>79</xdr:row>
      <xdr:rowOff>104140</xdr:rowOff>
    </xdr:to>
    <xdr:sp macro="" textlink="">
      <xdr:nvSpPr>
        <xdr:cNvPr id="169" name="正方形/長方形 168"/>
        <xdr:cNvSpPr/>
      </xdr:nvSpPr>
      <xdr:spPr>
        <a:xfrm>
          <a:off x="5445760" y="13100050"/>
          <a:ext cx="3418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140335</xdr:rowOff>
    </xdr:to>
    <xdr:sp macro="" textlink="" fLocksText="0">
      <xdr:nvSpPr>
        <xdr:cNvPr id="170" name="テキスト ボックス 169"/>
        <xdr:cNvSpPr txBox="1"/>
      </xdr:nvSpPr>
      <xdr:spPr>
        <a:xfrm>
          <a:off x="5551805" y="13411200"/>
          <a:ext cx="5198110" cy="19843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は、物件費は新型コロナウイルスワクチン接種事業やふるさと納税寄附金委託料等が減となったものの、人件費は人事院勧告に基づく常勤職員等の給与・期末手当、特別職給与、会計年度任用職員及び退職手当組合負担金が増となったことにより人口</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人当たり決算額は11</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,431</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円増加した。</a:t>
          </a: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引き続き、定員適正化計画に基づく適正な定員管理による職員人件費の圧縮に加え、公共施設等総合管理計画に基づく施設総量の適正化に向けた取り組みにより、物件費や維持補修費の削減に努める。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13360"/>
    <xdr:sp macro="" textlink="">
      <xdr:nvSpPr>
        <xdr:cNvPr id="171" name="テキスト ボックス 170"/>
        <xdr:cNvSpPr txBox="1"/>
      </xdr:nvSpPr>
      <xdr:spPr>
        <a:xfrm>
          <a:off x="661035" y="12913995"/>
          <a:ext cx="34988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36830</xdr:rowOff>
    </xdr:from>
    <xdr:to xmlns:xdr="http://schemas.openxmlformats.org/drawingml/2006/spreadsheetDrawing">
      <xdr:col>27</xdr:col>
      <xdr:colOff>184150</xdr:colOff>
      <xdr:row>92</xdr:row>
      <xdr:rowOff>36830</xdr:rowOff>
    </xdr:to>
    <xdr:cxnSp macro="">
      <xdr:nvCxnSpPr>
        <xdr:cNvPr id="172" name="直線コネクタ 171"/>
        <xdr:cNvCxnSpPr/>
      </xdr:nvCxnSpPr>
      <xdr:spPr>
        <a:xfrm>
          <a:off x="699135" y="154597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64135</xdr:rowOff>
    </xdr:from>
    <xdr:ext cx="762000" cy="244475"/>
    <xdr:sp macro="" textlink="">
      <xdr:nvSpPr>
        <xdr:cNvPr id="173" name="テキスト ボックス 172"/>
        <xdr:cNvSpPr txBox="1"/>
      </xdr:nvSpPr>
      <xdr:spPr>
        <a:xfrm>
          <a:off x="0" y="153193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75565</xdr:rowOff>
    </xdr:from>
    <xdr:to xmlns:xdr="http://schemas.openxmlformats.org/drawingml/2006/spreadsheetDrawing">
      <xdr:col>27</xdr:col>
      <xdr:colOff>184150</xdr:colOff>
      <xdr:row>90</xdr:row>
      <xdr:rowOff>75565</xdr:rowOff>
    </xdr:to>
    <xdr:cxnSp macro="">
      <xdr:nvCxnSpPr>
        <xdr:cNvPr id="174" name="直線コネクタ 173"/>
        <xdr:cNvCxnSpPr/>
      </xdr:nvCxnSpPr>
      <xdr:spPr>
        <a:xfrm>
          <a:off x="699135" y="151631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104775</xdr:rowOff>
    </xdr:from>
    <xdr:ext cx="762000" cy="246380"/>
    <xdr:sp macro="" textlink="">
      <xdr:nvSpPr>
        <xdr:cNvPr id="175" name="テキスト ボックス 174"/>
        <xdr:cNvSpPr txBox="1"/>
      </xdr:nvSpPr>
      <xdr:spPr>
        <a:xfrm>
          <a:off x="0" y="1502473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114935</xdr:rowOff>
    </xdr:from>
    <xdr:to xmlns:xdr="http://schemas.openxmlformats.org/drawingml/2006/spreadsheetDrawing">
      <xdr:col>27</xdr:col>
      <xdr:colOff>184150</xdr:colOff>
      <xdr:row>88</xdr:row>
      <xdr:rowOff>114935</xdr:rowOff>
    </xdr:to>
    <xdr:cxnSp macro="">
      <xdr:nvCxnSpPr>
        <xdr:cNvPr id="176" name="直線コネクタ 175"/>
        <xdr:cNvCxnSpPr/>
      </xdr:nvCxnSpPr>
      <xdr:spPr>
        <a:xfrm>
          <a:off x="699135" y="14867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143510</xdr:rowOff>
    </xdr:from>
    <xdr:ext cx="762000" cy="243840"/>
    <xdr:sp macro="" textlink="">
      <xdr:nvSpPr>
        <xdr:cNvPr id="177" name="テキスト ボックス 176"/>
        <xdr:cNvSpPr txBox="1"/>
      </xdr:nvSpPr>
      <xdr:spPr>
        <a:xfrm>
          <a:off x="0" y="1472819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154940</xdr:rowOff>
    </xdr:from>
    <xdr:to xmlns:xdr="http://schemas.openxmlformats.org/drawingml/2006/spreadsheetDrawing">
      <xdr:col>27</xdr:col>
      <xdr:colOff>184150</xdr:colOff>
      <xdr:row>86</xdr:row>
      <xdr:rowOff>154940</xdr:rowOff>
    </xdr:to>
    <xdr:cxnSp macro="">
      <xdr:nvCxnSpPr>
        <xdr:cNvPr id="178" name="直線コネクタ 177"/>
        <xdr:cNvCxnSpPr/>
      </xdr:nvCxnSpPr>
      <xdr:spPr>
        <a:xfrm>
          <a:off x="699135" y="145719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18415</xdr:rowOff>
    </xdr:from>
    <xdr:ext cx="762000" cy="245110"/>
    <xdr:sp macro="" textlink="">
      <xdr:nvSpPr>
        <xdr:cNvPr id="179" name="テキスト ボックス 178"/>
        <xdr:cNvSpPr txBox="1"/>
      </xdr:nvSpPr>
      <xdr:spPr>
        <a:xfrm>
          <a:off x="0" y="1443545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30480</xdr:rowOff>
    </xdr:from>
    <xdr:to xmlns:xdr="http://schemas.openxmlformats.org/drawingml/2006/spreadsheetDrawing">
      <xdr:col>27</xdr:col>
      <xdr:colOff>184150</xdr:colOff>
      <xdr:row>85</xdr:row>
      <xdr:rowOff>30480</xdr:rowOff>
    </xdr:to>
    <xdr:cxnSp macro="">
      <xdr:nvCxnSpPr>
        <xdr:cNvPr id="180" name="直線コネクタ 179"/>
        <xdr:cNvCxnSpPr/>
      </xdr:nvCxnSpPr>
      <xdr:spPr>
        <a:xfrm>
          <a:off x="699135" y="14279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58420</xdr:rowOff>
    </xdr:from>
    <xdr:ext cx="762000" cy="247650"/>
    <xdr:sp macro="" textlink="">
      <xdr:nvSpPr>
        <xdr:cNvPr id="181" name="テキスト ボックス 180"/>
        <xdr:cNvSpPr txBox="1"/>
      </xdr:nvSpPr>
      <xdr:spPr>
        <a:xfrm>
          <a:off x="0" y="1414018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70485</xdr:rowOff>
    </xdr:from>
    <xdr:to xmlns:xdr="http://schemas.openxmlformats.org/drawingml/2006/spreadsheetDrawing">
      <xdr:col>27</xdr:col>
      <xdr:colOff>184150</xdr:colOff>
      <xdr:row>83</xdr:row>
      <xdr:rowOff>70485</xdr:rowOff>
    </xdr:to>
    <xdr:cxnSp macro="">
      <xdr:nvCxnSpPr>
        <xdr:cNvPr id="182" name="直線コネクタ 181"/>
        <xdr:cNvCxnSpPr/>
      </xdr:nvCxnSpPr>
      <xdr:spPr>
        <a:xfrm>
          <a:off x="699135" y="13984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97155</xdr:rowOff>
    </xdr:from>
    <xdr:ext cx="762000" cy="244475"/>
    <xdr:sp macro="" textlink="">
      <xdr:nvSpPr>
        <xdr:cNvPr id="183" name="テキスト ボックス 182"/>
        <xdr:cNvSpPr txBox="1"/>
      </xdr:nvSpPr>
      <xdr:spPr>
        <a:xfrm>
          <a:off x="0" y="138436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109220</xdr:rowOff>
    </xdr:from>
    <xdr:to xmlns:xdr="http://schemas.openxmlformats.org/drawingml/2006/spreadsheetDrawing">
      <xdr:col>27</xdr:col>
      <xdr:colOff>184150</xdr:colOff>
      <xdr:row>81</xdr:row>
      <xdr:rowOff>109220</xdr:rowOff>
    </xdr:to>
    <xdr:cxnSp macro="">
      <xdr:nvCxnSpPr>
        <xdr:cNvPr id="184" name="直線コネクタ 183"/>
        <xdr:cNvCxnSpPr/>
      </xdr:nvCxnSpPr>
      <xdr:spPr>
        <a:xfrm>
          <a:off x="699135" y="13688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137160</xdr:rowOff>
    </xdr:from>
    <xdr:ext cx="762000" cy="247015"/>
    <xdr:sp macro="" textlink="">
      <xdr:nvSpPr>
        <xdr:cNvPr id="185" name="テキスト ボックス 184"/>
        <xdr:cNvSpPr txBox="1"/>
      </xdr:nvSpPr>
      <xdr:spPr>
        <a:xfrm>
          <a:off x="0" y="1354836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79</xdr:row>
      <xdr:rowOff>148590</xdr:rowOff>
    </xdr:from>
    <xdr:to xmlns:xdr="http://schemas.openxmlformats.org/drawingml/2006/spreadsheetDrawing">
      <xdr:col>27</xdr:col>
      <xdr:colOff>184150</xdr:colOff>
      <xdr:row>79</xdr:row>
      <xdr:rowOff>148590</xdr:rowOff>
    </xdr:to>
    <xdr:cxnSp macro="">
      <xdr:nvCxnSpPr>
        <xdr:cNvPr id="186" name="直線コネクタ 185"/>
        <xdr:cNvCxnSpPr/>
      </xdr:nvCxnSpPr>
      <xdr:spPr>
        <a:xfrm>
          <a:off x="699135" y="133921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13335</xdr:rowOff>
    </xdr:from>
    <xdr:ext cx="762000" cy="246380"/>
    <xdr:sp macro="" textlink="">
      <xdr:nvSpPr>
        <xdr:cNvPr id="187" name="テキスト ボックス 186"/>
        <xdr:cNvSpPr txBox="1"/>
      </xdr:nvSpPr>
      <xdr:spPr>
        <a:xfrm>
          <a:off x="0" y="132568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24130</xdr:rowOff>
    </xdr:from>
    <xdr:to xmlns:xdr="http://schemas.openxmlformats.org/drawingml/2006/spreadsheetDrawing">
      <xdr:col>27</xdr:col>
      <xdr:colOff>184150</xdr:colOff>
      <xdr:row>78</xdr:row>
      <xdr:rowOff>24130</xdr:rowOff>
    </xdr:to>
    <xdr:cxnSp macro="">
      <xdr:nvCxnSpPr>
        <xdr:cNvPr id="188" name="直線コネクタ 187"/>
        <xdr:cNvCxnSpPr/>
      </xdr:nvCxnSpPr>
      <xdr:spPr>
        <a:xfrm>
          <a:off x="699135" y="131000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52070</xdr:rowOff>
    </xdr:from>
    <xdr:ext cx="762000" cy="244475"/>
    <xdr:sp macro="" textlink="">
      <xdr:nvSpPr>
        <xdr:cNvPr id="189" name="テキスト ボックス 188"/>
        <xdr:cNvSpPr txBox="1"/>
      </xdr:nvSpPr>
      <xdr:spPr>
        <a:xfrm>
          <a:off x="0" y="129603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24130</xdr:rowOff>
    </xdr:from>
    <xdr:to xmlns:xdr="http://schemas.openxmlformats.org/drawingml/2006/spreadsheetDrawing">
      <xdr:col>27</xdr:col>
      <xdr:colOff>184150</xdr:colOff>
      <xdr:row>92</xdr:row>
      <xdr:rowOff>36830</xdr:rowOff>
    </xdr:to>
    <xdr:sp macro="" textlink="">
      <xdr:nvSpPr>
        <xdr:cNvPr id="190" name="人件費・物件費等の状況グラフ枠"/>
        <xdr:cNvSpPr/>
      </xdr:nvSpPr>
      <xdr:spPr>
        <a:xfrm>
          <a:off x="699135" y="1310005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151130</xdr:rowOff>
    </xdr:from>
    <xdr:to xmlns:xdr="http://schemas.openxmlformats.org/drawingml/2006/spreadsheetDrawing">
      <xdr:col>23</xdr:col>
      <xdr:colOff>133350</xdr:colOff>
      <xdr:row>89</xdr:row>
      <xdr:rowOff>57785</xdr:rowOff>
    </xdr:to>
    <xdr:cxnSp macro="">
      <xdr:nvCxnSpPr>
        <xdr:cNvPr id="191" name="直線コネクタ 190"/>
        <xdr:cNvCxnSpPr/>
      </xdr:nvCxnSpPr>
      <xdr:spPr>
        <a:xfrm flipV="1">
          <a:off x="4471035" y="13562330"/>
          <a:ext cx="0" cy="14154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31115</xdr:rowOff>
    </xdr:from>
    <xdr:ext cx="762000" cy="243840"/>
    <xdr:sp macro="" textlink="">
      <xdr:nvSpPr>
        <xdr:cNvPr id="192" name="人件費・物件費等の状況最小値テキスト"/>
        <xdr:cNvSpPr txBox="1"/>
      </xdr:nvSpPr>
      <xdr:spPr>
        <a:xfrm>
          <a:off x="4538980" y="149510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57785</xdr:rowOff>
    </xdr:from>
    <xdr:to xmlns:xdr="http://schemas.openxmlformats.org/drawingml/2006/spreadsheetDrawing">
      <xdr:col>24</xdr:col>
      <xdr:colOff>12700</xdr:colOff>
      <xdr:row>89</xdr:row>
      <xdr:rowOff>57785</xdr:rowOff>
    </xdr:to>
    <xdr:cxnSp macro="">
      <xdr:nvCxnSpPr>
        <xdr:cNvPr id="193" name="直線コネクタ 192"/>
        <xdr:cNvCxnSpPr/>
      </xdr:nvCxnSpPr>
      <xdr:spPr>
        <a:xfrm>
          <a:off x="4382135" y="149777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71120</xdr:rowOff>
    </xdr:from>
    <xdr:ext cx="762000" cy="246380"/>
    <xdr:sp macro="" textlink="">
      <xdr:nvSpPr>
        <xdr:cNvPr id="194" name="人件費・物件費等の状況最大値テキスト"/>
        <xdr:cNvSpPr txBox="1"/>
      </xdr:nvSpPr>
      <xdr:spPr>
        <a:xfrm>
          <a:off x="4538980" y="1331468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151130</xdr:rowOff>
    </xdr:from>
    <xdr:to xmlns:xdr="http://schemas.openxmlformats.org/drawingml/2006/spreadsheetDrawing">
      <xdr:col>24</xdr:col>
      <xdr:colOff>12700</xdr:colOff>
      <xdr:row>80</xdr:row>
      <xdr:rowOff>151130</xdr:rowOff>
    </xdr:to>
    <xdr:cxnSp macro="">
      <xdr:nvCxnSpPr>
        <xdr:cNvPr id="195" name="直線コネクタ 194"/>
        <xdr:cNvCxnSpPr/>
      </xdr:nvCxnSpPr>
      <xdr:spPr>
        <a:xfrm>
          <a:off x="4382135" y="135623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5080</xdr:rowOff>
    </xdr:from>
    <xdr:to xmlns:xdr="http://schemas.openxmlformats.org/drawingml/2006/spreadsheetDrawing">
      <xdr:col>23</xdr:col>
      <xdr:colOff>133350</xdr:colOff>
      <xdr:row>82</xdr:row>
      <xdr:rowOff>38735</xdr:rowOff>
    </xdr:to>
    <xdr:cxnSp macro="">
      <xdr:nvCxnSpPr>
        <xdr:cNvPr id="196" name="直線コネクタ 195"/>
        <xdr:cNvCxnSpPr/>
      </xdr:nvCxnSpPr>
      <xdr:spPr>
        <a:xfrm>
          <a:off x="3716655" y="13751560"/>
          <a:ext cx="7543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635</xdr:rowOff>
    </xdr:from>
    <xdr:ext cx="762000" cy="247650"/>
    <xdr:sp macro="" textlink="">
      <xdr:nvSpPr>
        <xdr:cNvPr id="197" name="人件費・物件費等の状況平均値テキスト"/>
        <xdr:cNvSpPr txBox="1"/>
      </xdr:nvSpPr>
      <xdr:spPr>
        <a:xfrm>
          <a:off x="4538980" y="13747115"/>
          <a:ext cx="7620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28575</xdr:rowOff>
    </xdr:from>
    <xdr:to xmlns:xdr="http://schemas.openxmlformats.org/drawingml/2006/spreadsheetDrawing">
      <xdr:col>23</xdr:col>
      <xdr:colOff>184150</xdr:colOff>
      <xdr:row>82</xdr:row>
      <xdr:rowOff>125095</xdr:rowOff>
    </xdr:to>
    <xdr:sp macro="" textlink="">
      <xdr:nvSpPr>
        <xdr:cNvPr id="198" name="フローチャート: 判断 197"/>
        <xdr:cNvSpPr/>
      </xdr:nvSpPr>
      <xdr:spPr>
        <a:xfrm>
          <a:off x="4420235" y="1377505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5080</xdr:rowOff>
    </xdr:from>
    <xdr:to xmlns:xdr="http://schemas.openxmlformats.org/drawingml/2006/spreadsheetDrawing">
      <xdr:col>19</xdr:col>
      <xdr:colOff>133350</xdr:colOff>
      <xdr:row>82</xdr:row>
      <xdr:rowOff>23495</xdr:rowOff>
    </xdr:to>
    <xdr:cxnSp macro="">
      <xdr:nvCxnSpPr>
        <xdr:cNvPr id="199" name="直線コネクタ 198"/>
        <xdr:cNvCxnSpPr/>
      </xdr:nvCxnSpPr>
      <xdr:spPr>
        <a:xfrm flipV="1">
          <a:off x="2911475" y="13751560"/>
          <a:ext cx="8051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125095</xdr:rowOff>
    </xdr:from>
    <xdr:to xmlns:xdr="http://schemas.openxmlformats.org/drawingml/2006/spreadsheetDrawing">
      <xdr:col>19</xdr:col>
      <xdr:colOff>184150</xdr:colOff>
      <xdr:row>82</xdr:row>
      <xdr:rowOff>57785</xdr:rowOff>
    </xdr:to>
    <xdr:sp macro="" textlink="">
      <xdr:nvSpPr>
        <xdr:cNvPr id="200" name="フローチャート: 判断 199"/>
        <xdr:cNvSpPr/>
      </xdr:nvSpPr>
      <xdr:spPr>
        <a:xfrm>
          <a:off x="3665855" y="137039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42545</xdr:rowOff>
    </xdr:from>
    <xdr:ext cx="736600" cy="244475"/>
    <xdr:sp macro="" textlink="">
      <xdr:nvSpPr>
        <xdr:cNvPr id="201" name="テキスト ボックス 200"/>
        <xdr:cNvSpPr txBox="1"/>
      </xdr:nvSpPr>
      <xdr:spPr>
        <a:xfrm>
          <a:off x="3377565" y="1378902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158750</xdr:rowOff>
    </xdr:from>
    <xdr:to xmlns:xdr="http://schemas.openxmlformats.org/drawingml/2006/spreadsheetDrawing">
      <xdr:col>15</xdr:col>
      <xdr:colOff>82550</xdr:colOff>
      <xdr:row>82</xdr:row>
      <xdr:rowOff>23495</xdr:rowOff>
    </xdr:to>
    <xdr:cxnSp macro="">
      <xdr:nvCxnSpPr>
        <xdr:cNvPr id="202" name="直線コネクタ 201"/>
        <xdr:cNvCxnSpPr/>
      </xdr:nvCxnSpPr>
      <xdr:spPr>
        <a:xfrm>
          <a:off x="2106295" y="13737590"/>
          <a:ext cx="8051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97155</xdr:rowOff>
    </xdr:from>
    <xdr:to xmlns:xdr="http://schemas.openxmlformats.org/drawingml/2006/spreadsheetDrawing">
      <xdr:col>15</xdr:col>
      <xdr:colOff>133350</xdr:colOff>
      <xdr:row>82</xdr:row>
      <xdr:rowOff>31115</xdr:rowOff>
    </xdr:to>
    <xdr:sp macro="" textlink="">
      <xdr:nvSpPr>
        <xdr:cNvPr id="203" name="フローチャート: 判断 202"/>
        <xdr:cNvSpPr/>
      </xdr:nvSpPr>
      <xdr:spPr>
        <a:xfrm>
          <a:off x="2860675" y="13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40640</xdr:rowOff>
    </xdr:from>
    <xdr:ext cx="758190" cy="245110"/>
    <xdr:sp macro="" textlink="">
      <xdr:nvSpPr>
        <xdr:cNvPr id="204" name="テキスト ボックス 203"/>
        <xdr:cNvSpPr txBox="1"/>
      </xdr:nvSpPr>
      <xdr:spPr>
        <a:xfrm>
          <a:off x="2572385" y="1345184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81</xdr:row>
      <xdr:rowOff>146685</xdr:rowOff>
    </xdr:from>
    <xdr:to xmlns:xdr="http://schemas.openxmlformats.org/drawingml/2006/spreadsheetDrawing">
      <xdr:col>11</xdr:col>
      <xdr:colOff>31750</xdr:colOff>
      <xdr:row>81</xdr:row>
      <xdr:rowOff>158750</xdr:rowOff>
    </xdr:to>
    <xdr:cxnSp macro="">
      <xdr:nvCxnSpPr>
        <xdr:cNvPr id="205" name="直線コネクタ 204"/>
        <xdr:cNvCxnSpPr/>
      </xdr:nvCxnSpPr>
      <xdr:spPr>
        <a:xfrm>
          <a:off x="1320165" y="13725525"/>
          <a:ext cx="78613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81</xdr:row>
      <xdr:rowOff>74295</xdr:rowOff>
    </xdr:from>
    <xdr:to xmlns:xdr="http://schemas.openxmlformats.org/drawingml/2006/spreadsheetDrawing">
      <xdr:col>11</xdr:col>
      <xdr:colOff>82550</xdr:colOff>
      <xdr:row>82</xdr:row>
      <xdr:rowOff>6985</xdr:rowOff>
    </xdr:to>
    <xdr:sp macro="" textlink="">
      <xdr:nvSpPr>
        <xdr:cNvPr id="206" name="フローチャート: 判断 205"/>
        <xdr:cNvSpPr/>
      </xdr:nvSpPr>
      <xdr:spPr>
        <a:xfrm>
          <a:off x="2074545" y="1365313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17145</xdr:rowOff>
    </xdr:from>
    <xdr:ext cx="762000" cy="245745"/>
    <xdr:sp macro="" textlink="">
      <xdr:nvSpPr>
        <xdr:cNvPr id="207" name="テキスト ボックス 206"/>
        <xdr:cNvSpPr txBox="1"/>
      </xdr:nvSpPr>
      <xdr:spPr>
        <a:xfrm>
          <a:off x="1767205" y="134283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43180</xdr:rowOff>
    </xdr:from>
    <xdr:to xmlns:xdr="http://schemas.openxmlformats.org/drawingml/2006/spreadsheetDrawing">
      <xdr:col>7</xdr:col>
      <xdr:colOff>31750</xdr:colOff>
      <xdr:row>81</xdr:row>
      <xdr:rowOff>140970</xdr:rowOff>
    </xdr:to>
    <xdr:sp macro="" textlink="">
      <xdr:nvSpPr>
        <xdr:cNvPr id="208" name="フローチャート: 判断 207"/>
        <xdr:cNvSpPr/>
      </xdr:nvSpPr>
      <xdr:spPr>
        <a:xfrm>
          <a:off x="1271270" y="13622020"/>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150495</xdr:rowOff>
    </xdr:from>
    <xdr:ext cx="758190" cy="247015"/>
    <xdr:sp macro="" textlink="">
      <xdr:nvSpPr>
        <xdr:cNvPr id="209" name="テキスト ボックス 208"/>
        <xdr:cNvSpPr txBox="1"/>
      </xdr:nvSpPr>
      <xdr:spPr>
        <a:xfrm>
          <a:off x="962025" y="13394055"/>
          <a:ext cx="7581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34290</xdr:rowOff>
    </xdr:from>
    <xdr:ext cx="762000" cy="246380"/>
    <xdr:sp macro="" textlink="">
      <xdr:nvSpPr>
        <xdr:cNvPr id="210" name="テキスト ボックス 209"/>
        <xdr:cNvSpPr txBox="1"/>
      </xdr:nvSpPr>
      <xdr:spPr>
        <a:xfrm>
          <a:off x="4276090" y="1545717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34290</xdr:rowOff>
    </xdr:from>
    <xdr:ext cx="762000" cy="246380"/>
    <xdr:sp macro="" textlink="">
      <xdr:nvSpPr>
        <xdr:cNvPr id="211" name="テキスト ボックス 210"/>
        <xdr:cNvSpPr txBox="1"/>
      </xdr:nvSpPr>
      <xdr:spPr>
        <a:xfrm>
          <a:off x="3521710" y="1545717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34290</xdr:rowOff>
    </xdr:from>
    <xdr:ext cx="758190" cy="246380"/>
    <xdr:sp macro="" textlink="">
      <xdr:nvSpPr>
        <xdr:cNvPr id="212" name="テキスト ボックス 211"/>
        <xdr:cNvSpPr txBox="1"/>
      </xdr:nvSpPr>
      <xdr:spPr>
        <a:xfrm>
          <a:off x="2716530" y="1545717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34290</xdr:rowOff>
    </xdr:from>
    <xdr:ext cx="762000" cy="246380"/>
    <xdr:sp macro="" textlink="">
      <xdr:nvSpPr>
        <xdr:cNvPr id="213" name="テキスト ボックス 212"/>
        <xdr:cNvSpPr txBox="1"/>
      </xdr:nvSpPr>
      <xdr:spPr>
        <a:xfrm>
          <a:off x="1911350" y="1545717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34290</xdr:rowOff>
    </xdr:from>
    <xdr:ext cx="762000" cy="246380"/>
    <xdr:sp macro="" textlink="">
      <xdr:nvSpPr>
        <xdr:cNvPr id="214" name="テキスト ボックス 213"/>
        <xdr:cNvSpPr txBox="1"/>
      </xdr:nvSpPr>
      <xdr:spPr>
        <a:xfrm>
          <a:off x="1127125" y="1545717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153035</xdr:rowOff>
    </xdr:from>
    <xdr:to xmlns:xdr="http://schemas.openxmlformats.org/drawingml/2006/spreadsheetDrawing">
      <xdr:col>23</xdr:col>
      <xdr:colOff>184150</xdr:colOff>
      <xdr:row>82</xdr:row>
      <xdr:rowOff>86995</xdr:rowOff>
    </xdr:to>
    <xdr:sp macro="" textlink="">
      <xdr:nvSpPr>
        <xdr:cNvPr id="215" name="楕円 214"/>
        <xdr:cNvSpPr/>
      </xdr:nvSpPr>
      <xdr:spPr>
        <a:xfrm>
          <a:off x="4420235"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5715</xdr:rowOff>
    </xdr:from>
    <xdr:ext cx="762000" cy="246380"/>
    <xdr:sp macro="" textlink="">
      <xdr:nvSpPr>
        <xdr:cNvPr id="216" name="人件費・物件費等の状況該当値テキスト"/>
        <xdr:cNvSpPr txBox="1"/>
      </xdr:nvSpPr>
      <xdr:spPr>
        <a:xfrm>
          <a:off x="4538980" y="1358455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232,160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120015</xdr:rowOff>
    </xdr:from>
    <xdr:to xmlns:xdr="http://schemas.openxmlformats.org/drawingml/2006/spreadsheetDrawing">
      <xdr:col>19</xdr:col>
      <xdr:colOff>184150</xdr:colOff>
      <xdr:row>82</xdr:row>
      <xdr:rowOff>53340</xdr:rowOff>
    </xdr:to>
    <xdr:sp macro="" textlink="">
      <xdr:nvSpPr>
        <xdr:cNvPr id="217" name="楕円 216"/>
        <xdr:cNvSpPr/>
      </xdr:nvSpPr>
      <xdr:spPr>
        <a:xfrm>
          <a:off x="3665855" y="136988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62230</xdr:rowOff>
    </xdr:from>
    <xdr:ext cx="736600" cy="245745"/>
    <xdr:sp macro="" textlink="">
      <xdr:nvSpPr>
        <xdr:cNvPr id="218" name="テキスト ボックス 217"/>
        <xdr:cNvSpPr txBox="1"/>
      </xdr:nvSpPr>
      <xdr:spPr>
        <a:xfrm>
          <a:off x="3377565" y="1347343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139065</xdr:rowOff>
    </xdr:from>
    <xdr:to xmlns:xdr="http://schemas.openxmlformats.org/drawingml/2006/spreadsheetDrawing">
      <xdr:col>15</xdr:col>
      <xdr:colOff>133350</xdr:colOff>
      <xdr:row>82</xdr:row>
      <xdr:rowOff>72390</xdr:rowOff>
    </xdr:to>
    <xdr:sp macro="" textlink="">
      <xdr:nvSpPr>
        <xdr:cNvPr id="219" name="楕円 218"/>
        <xdr:cNvSpPr/>
      </xdr:nvSpPr>
      <xdr:spPr>
        <a:xfrm>
          <a:off x="2860675" y="137179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58420</xdr:rowOff>
    </xdr:from>
    <xdr:ext cx="758190" cy="247650"/>
    <xdr:sp macro="" textlink="">
      <xdr:nvSpPr>
        <xdr:cNvPr id="220" name="テキスト ボックス 219"/>
        <xdr:cNvSpPr txBox="1"/>
      </xdr:nvSpPr>
      <xdr:spPr>
        <a:xfrm>
          <a:off x="2572385" y="13804900"/>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81</xdr:row>
      <xdr:rowOff>109220</xdr:rowOff>
    </xdr:from>
    <xdr:to xmlns:xdr="http://schemas.openxmlformats.org/drawingml/2006/spreadsheetDrawing">
      <xdr:col>11</xdr:col>
      <xdr:colOff>82550</xdr:colOff>
      <xdr:row>82</xdr:row>
      <xdr:rowOff>41910</xdr:rowOff>
    </xdr:to>
    <xdr:sp macro="" textlink="">
      <xdr:nvSpPr>
        <xdr:cNvPr id="221" name="楕円 220"/>
        <xdr:cNvSpPr/>
      </xdr:nvSpPr>
      <xdr:spPr>
        <a:xfrm>
          <a:off x="2074545" y="1368806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28575</xdr:rowOff>
    </xdr:from>
    <xdr:ext cx="762000" cy="245745"/>
    <xdr:sp macro="" textlink="">
      <xdr:nvSpPr>
        <xdr:cNvPr id="222" name="テキスト ボックス 221"/>
        <xdr:cNvSpPr txBox="1"/>
      </xdr:nvSpPr>
      <xdr:spPr>
        <a:xfrm>
          <a:off x="1767205" y="1377505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97155</xdr:rowOff>
    </xdr:from>
    <xdr:to xmlns:xdr="http://schemas.openxmlformats.org/drawingml/2006/spreadsheetDrawing">
      <xdr:col>7</xdr:col>
      <xdr:colOff>31750</xdr:colOff>
      <xdr:row>82</xdr:row>
      <xdr:rowOff>31115</xdr:rowOff>
    </xdr:to>
    <xdr:sp macro="" textlink="">
      <xdr:nvSpPr>
        <xdr:cNvPr id="223" name="楕円 222"/>
        <xdr:cNvSpPr/>
      </xdr:nvSpPr>
      <xdr:spPr>
        <a:xfrm>
          <a:off x="1271270" y="1367599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17145</xdr:rowOff>
    </xdr:from>
    <xdr:ext cx="758190" cy="245745"/>
    <xdr:sp macro="" textlink="">
      <xdr:nvSpPr>
        <xdr:cNvPr id="224" name="テキスト ボックス 223"/>
        <xdr:cNvSpPr txBox="1"/>
      </xdr:nvSpPr>
      <xdr:spPr>
        <a:xfrm>
          <a:off x="962025" y="1376362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114935</xdr:rowOff>
    </xdr:from>
    <xdr:to xmlns:xdr="http://schemas.openxmlformats.org/drawingml/2006/spreadsheetDrawing">
      <xdr:col>85</xdr:col>
      <xdr:colOff>95250</xdr:colOff>
      <xdr:row>75</xdr:row>
      <xdr:rowOff>91440</xdr:rowOff>
    </xdr:to>
    <xdr:sp macro="" textlink="">
      <xdr:nvSpPr>
        <xdr:cNvPr id="225" name="正方形/長方形 224"/>
        <xdr:cNvSpPr/>
      </xdr:nvSpPr>
      <xdr:spPr>
        <a:xfrm>
          <a:off x="11548745" y="12352655"/>
          <a:ext cx="457708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133350</xdr:rowOff>
    </xdr:from>
    <xdr:ext cx="1649730" cy="294005"/>
    <xdr:sp macro="" textlink="">
      <xdr:nvSpPr>
        <xdr:cNvPr id="226" name="テキスト ボックス 225"/>
        <xdr:cNvSpPr txBox="1"/>
      </xdr:nvSpPr>
      <xdr:spPr>
        <a:xfrm>
          <a:off x="12289155" y="12706350"/>
          <a:ext cx="164973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109220</xdr:rowOff>
    </xdr:from>
    <xdr:ext cx="1647190" cy="340995"/>
    <xdr:sp macro="" textlink="">
      <xdr:nvSpPr>
        <xdr:cNvPr id="227" name="テキスト ボックス 226"/>
        <xdr:cNvSpPr txBox="1"/>
      </xdr:nvSpPr>
      <xdr:spPr>
        <a:xfrm>
          <a:off x="13902055" y="12682220"/>
          <a:ext cx="1647190" cy="3409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30480</xdr:rowOff>
    </xdr:from>
    <xdr:to xmlns:xdr="http://schemas.openxmlformats.org/drawingml/2006/spreadsheetDrawing">
      <xdr:col>93</xdr:col>
      <xdr:colOff>6350</xdr:colOff>
      <xdr:row>76</xdr:row>
      <xdr:rowOff>109220</xdr:rowOff>
    </xdr:to>
    <xdr:sp macro="" textlink="">
      <xdr:nvSpPr>
        <xdr:cNvPr id="228" name="正方形/長方形 227"/>
        <xdr:cNvSpPr/>
      </xdr:nvSpPr>
      <xdr:spPr>
        <a:xfrm>
          <a:off x="16189325" y="12603480"/>
          <a:ext cx="1356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49530</xdr:rowOff>
    </xdr:from>
    <xdr:to xmlns:xdr="http://schemas.openxmlformats.org/drawingml/2006/spreadsheetDrawing">
      <xdr:col>93</xdr:col>
      <xdr:colOff>6350</xdr:colOff>
      <xdr:row>77</xdr:row>
      <xdr:rowOff>127635</xdr:rowOff>
    </xdr:to>
    <xdr:sp macro="" textlink="">
      <xdr:nvSpPr>
        <xdr:cNvPr id="229" name="正方形/長方形 228"/>
        <xdr:cNvSpPr/>
      </xdr:nvSpPr>
      <xdr:spPr>
        <a:xfrm>
          <a:off x="16189325" y="12790170"/>
          <a:ext cx="135636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30480</xdr:rowOff>
    </xdr:from>
    <xdr:to xmlns:xdr="http://schemas.openxmlformats.org/drawingml/2006/spreadsheetDrawing">
      <xdr:col>99</xdr:col>
      <xdr:colOff>146050</xdr:colOff>
      <xdr:row>76</xdr:row>
      <xdr:rowOff>109220</xdr:rowOff>
    </xdr:to>
    <xdr:sp macro="" textlink="">
      <xdr:nvSpPr>
        <xdr:cNvPr id="230" name="正方形/長方形 229"/>
        <xdr:cNvSpPr/>
      </xdr:nvSpPr>
      <xdr:spPr>
        <a:xfrm>
          <a:off x="17672685"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49530</xdr:rowOff>
    </xdr:from>
    <xdr:to xmlns:xdr="http://schemas.openxmlformats.org/drawingml/2006/spreadsheetDrawing">
      <xdr:col>99</xdr:col>
      <xdr:colOff>146050</xdr:colOff>
      <xdr:row>77</xdr:row>
      <xdr:rowOff>127635</xdr:rowOff>
    </xdr:to>
    <xdr:sp macro="" textlink="">
      <xdr:nvSpPr>
        <xdr:cNvPr id="231" name="正方形/長方形 230"/>
        <xdr:cNvSpPr/>
      </xdr:nvSpPr>
      <xdr:spPr>
        <a:xfrm>
          <a:off x="17672685"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30480</xdr:rowOff>
    </xdr:from>
    <xdr:to xmlns:xdr="http://schemas.openxmlformats.org/drawingml/2006/spreadsheetDrawing">
      <xdr:col>106</xdr:col>
      <xdr:colOff>139700</xdr:colOff>
      <xdr:row>76</xdr:row>
      <xdr:rowOff>109220</xdr:rowOff>
    </xdr:to>
    <xdr:sp macro="" textlink="">
      <xdr:nvSpPr>
        <xdr:cNvPr id="232" name="正方形/長方形 231"/>
        <xdr:cNvSpPr/>
      </xdr:nvSpPr>
      <xdr:spPr>
        <a:xfrm>
          <a:off x="18986500"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49530</xdr:rowOff>
    </xdr:from>
    <xdr:to xmlns:xdr="http://schemas.openxmlformats.org/drawingml/2006/spreadsheetDrawing">
      <xdr:col>106</xdr:col>
      <xdr:colOff>139700</xdr:colOff>
      <xdr:row>77</xdr:row>
      <xdr:rowOff>127635</xdr:rowOff>
    </xdr:to>
    <xdr:sp macro="" textlink="">
      <xdr:nvSpPr>
        <xdr:cNvPr id="233" name="正方形/長方形 232"/>
        <xdr:cNvSpPr/>
      </xdr:nvSpPr>
      <xdr:spPr>
        <a:xfrm>
          <a:off x="18986500"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24130</xdr:rowOff>
    </xdr:from>
    <xdr:to xmlns:xdr="http://schemas.openxmlformats.org/drawingml/2006/spreadsheetDrawing">
      <xdr:col>85</xdr:col>
      <xdr:colOff>95250</xdr:colOff>
      <xdr:row>92</xdr:row>
      <xdr:rowOff>36830</xdr:rowOff>
    </xdr:to>
    <xdr:sp macro="" textlink="">
      <xdr:nvSpPr>
        <xdr:cNvPr id="234" name="正方形/長方形 233"/>
        <xdr:cNvSpPr/>
      </xdr:nvSpPr>
      <xdr:spPr>
        <a:xfrm>
          <a:off x="11548745" y="1310005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24130</xdr:rowOff>
    </xdr:from>
    <xdr:to xmlns:xdr="http://schemas.openxmlformats.org/drawingml/2006/spreadsheetDrawing">
      <xdr:col>115</xdr:col>
      <xdr:colOff>31750</xdr:colOff>
      <xdr:row>92</xdr:row>
      <xdr:rowOff>36830</xdr:rowOff>
    </xdr:to>
    <xdr:sp macro="" textlink="">
      <xdr:nvSpPr>
        <xdr:cNvPr id="235" name="正方形/長方形 234"/>
        <xdr:cNvSpPr/>
      </xdr:nvSpPr>
      <xdr:spPr>
        <a:xfrm>
          <a:off x="16295370" y="1310005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24130</xdr:rowOff>
    </xdr:from>
    <xdr:to xmlns:xdr="http://schemas.openxmlformats.org/drawingml/2006/spreadsheetDrawing">
      <xdr:col>104</xdr:col>
      <xdr:colOff>114300</xdr:colOff>
      <xdr:row>79</xdr:row>
      <xdr:rowOff>104140</xdr:rowOff>
    </xdr:to>
    <xdr:sp macro="" textlink="">
      <xdr:nvSpPr>
        <xdr:cNvPr id="236" name="正方形/長方形 235"/>
        <xdr:cNvSpPr/>
      </xdr:nvSpPr>
      <xdr:spPr>
        <a:xfrm>
          <a:off x="16295370" y="13100050"/>
          <a:ext cx="34328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140335</xdr:rowOff>
    </xdr:to>
    <xdr:sp macro="" textlink="" fLocksText="0">
      <xdr:nvSpPr>
        <xdr:cNvPr id="237" name="テキスト ボックス 236"/>
        <xdr:cNvSpPr txBox="1"/>
      </xdr:nvSpPr>
      <xdr:spPr>
        <a:xfrm>
          <a:off x="16407765" y="13411200"/>
          <a:ext cx="5206365" cy="19843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人事員勧告に基づく適正な給与水準の維持に努めており、令和６年度は96.4（0</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.8</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ポイント増）だった。依然として類似団体平均を下回り、低い水準で推移していることから、引き続き給与水準の適正化に努める。</a:t>
          </a:r>
          <a:endParaRPr kumimoji="1" lang="ja-JP" altLang="en-US" sz="13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36830</xdr:rowOff>
    </xdr:from>
    <xdr:to xmlns:xdr="http://schemas.openxmlformats.org/drawingml/2006/spreadsheetDrawing">
      <xdr:col>85</xdr:col>
      <xdr:colOff>95250</xdr:colOff>
      <xdr:row>92</xdr:row>
      <xdr:rowOff>36830</xdr:rowOff>
    </xdr:to>
    <xdr:cxnSp macro="">
      <xdr:nvCxnSpPr>
        <xdr:cNvPr id="238" name="直線コネクタ 237"/>
        <xdr:cNvCxnSpPr/>
      </xdr:nvCxnSpPr>
      <xdr:spPr>
        <a:xfrm>
          <a:off x="11548745" y="154597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64135</xdr:rowOff>
    </xdr:from>
    <xdr:ext cx="758190" cy="244475"/>
    <xdr:sp macro="" textlink="">
      <xdr:nvSpPr>
        <xdr:cNvPr id="239" name="テキスト ボックス 238"/>
        <xdr:cNvSpPr txBox="1"/>
      </xdr:nvSpPr>
      <xdr:spPr>
        <a:xfrm>
          <a:off x="10870565" y="15319375"/>
          <a:ext cx="7581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144145</xdr:rowOff>
    </xdr:from>
    <xdr:to xmlns:xdr="http://schemas.openxmlformats.org/drawingml/2006/spreadsheetDrawing">
      <xdr:col>85</xdr:col>
      <xdr:colOff>95250</xdr:colOff>
      <xdr:row>89</xdr:row>
      <xdr:rowOff>144145</xdr:rowOff>
    </xdr:to>
    <xdr:cxnSp macro="">
      <xdr:nvCxnSpPr>
        <xdr:cNvPr id="240" name="直線コネクタ 239"/>
        <xdr:cNvCxnSpPr/>
      </xdr:nvCxnSpPr>
      <xdr:spPr>
        <a:xfrm>
          <a:off x="11548745" y="150641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6985</xdr:rowOff>
    </xdr:from>
    <xdr:ext cx="758190" cy="245745"/>
    <xdr:sp macro="" textlink="">
      <xdr:nvSpPr>
        <xdr:cNvPr id="241" name="テキスト ボックス 240"/>
        <xdr:cNvSpPr txBox="1"/>
      </xdr:nvSpPr>
      <xdr:spPr>
        <a:xfrm>
          <a:off x="10870565" y="1492694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86995</xdr:rowOff>
    </xdr:from>
    <xdr:to xmlns:xdr="http://schemas.openxmlformats.org/drawingml/2006/spreadsheetDrawing">
      <xdr:col>85</xdr:col>
      <xdr:colOff>95250</xdr:colOff>
      <xdr:row>87</xdr:row>
      <xdr:rowOff>86995</xdr:rowOff>
    </xdr:to>
    <xdr:cxnSp macro="">
      <xdr:nvCxnSpPr>
        <xdr:cNvPr id="242" name="直線コネクタ 241"/>
        <xdr:cNvCxnSpPr/>
      </xdr:nvCxnSpPr>
      <xdr:spPr>
        <a:xfrm>
          <a:off x="11548745" y="146716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114935</xdr:rowOff>
    </xdr:from>
    <xdr:ext cx="758190" cy="247650"/>
    <xdr:sp macro="" textlink="">
      <xdr:nvSpPr>
        <xdr:cNvPr id="243" name="テキスト ボックス 242"/>
        <xdr:cNvSpPr txBox="1"/>
      </xdr:nvSpPr>
      <xdr:spPr>
        <a:xfrm>
          <a:off x="10870565" y="14531975"/>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30480</xdr:rowOff>
    </xdr:from>
    <xdr:to xmlns:xdr="http://schemas.openxmlformats.org/drawingml/2006/spreadsheetDrawing">
      <xdr:col>85</xdr:col>
      <xdr:colOff>95250</xdr:colOff>
      <xdr:row>85</xdr:row>
      <xdr:rowOff>30480</xdr:rowOff>
    </xdr:to>
    <xdr:cxnSp macro="">
      <xdr:nvCxnSpPr>
        <xdr:cNvPr id="244" name="直線コネクタ 243"/>
        <xdr:cNvCxnSpPr/>
      </xdr:nvCxnSpPr>
      <xdr:spPr>
        <a:xfrm>
          <a:off x="11548745" y="14279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58420</xdr:rowOff>
    </xdr:from>
    <xdr:ext cx="758190" cy="247650"/>
    <xdr:sp macro="" textlink="">
      <xdr:nvSpPr>
        <xdr:cNvPr id="245" name="テキスト ボックス 244"/>
        <xdr:cNvSpPr txBox="1"/>
      </xdr:nvSpPr>
      <xdr:spPr>
        <a:xfrm>
          <a:off x="10870565" y="14140180"/>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137795</xdr:rowOff>
    </xdr:from>
    <xdr:to xmlns:xdr="http://schemas.openxmlformats.org/drawingml/2006/spreadsheetDrawing">
      <xdr:col>85</xdr:col>
      <xdr:colOff>95250</xdr:colOff>
      <xdr:row>82</xdr:row>
      <xdr:rowOff>137795</xdr:rowOff>
    </xdr:to>
    <xdr:cxnSp macro="">
      <xdr:nvCxnSpPr>
        <xdr:cNvPr id="246" name="直線コネクタ 245"/>
        <xdr:cNvCxnSpPr/>
      </xdr:nvCxnSpPr>
      <xdr:spPr>
        <a:xfrm>
          <a:off x="11548745" y="138842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58190" cy="247650"/>
    <xdr:sp macro="" textlink="">
      <xdr:nvSpPr>
        <xdr:cNvPr id="247" name="テキスト ボックス 246"/>
        <xdr:cNvSpPr txBox="1"/>
      </xdr:nvSpPr>
      <xdr:spPr>
        <a:xfrm>
          <a:off x="10870565" y="13748385"/>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80645</xdr:rowOff>
    </xdr:from>
    <xdr:to xmlns:xdr="http://schemas.openxmlformats.org/drawingml/2006/spreadsheetDrawing">
      <xdr:col>85</xdr:col>
      <xdr:colOff>95250</xdr:colOff>
      <xdr:row>80</xdr:row>
      <xdr:rowOff>80645</xdr:rowOff>
    </xdr:to>
    <xdr:cxnSp macro="">
      <xdr:nvCxnSpPr>
        <xdr:cNvPr id="248" name="直線コネクタ 247"/>
        <xdr:cNvCxnSpPr/>
      </xdr:nvCxnSpPr>
      <xdr:spPr>
        <a:xfrm>
          <a:off x="11548745" y="134918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108585</xdr:rowOff>
    </xdr:from>
    <xdr:ext cx="758190" cy="244475"/>
    <xdr:sp macro="" textlink="">
      <xdr:nvSpPr>
        <xdr:cNvPr id="249" name="テキスト ボックス 248"/>
        <xdr:cNvSpPr txBox="1"/>
      </xdr:nvSpPr>
      <xdr:spPr>
        <a:xfrm>
          <a:off x="10870565" y="13352145"/>
          <a:ext cx="7581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24130</xdr:rowOff>
    </xdr:from>
    <xdr:to xmlns:xdr="http://schemas.openxmlformats.org/drawingml/2006/spreadsheetDrawing">
      <xdr:col>85</xdr:col>
      <xdr:colOff>95250</xdr:colOff>
      <xdr:row>78</xdr:row>
      <xdr:rowOff>24130</xdr:rowOff>
    </xdr:to>
    <xdr:cxnSp macro="">
      <xdr:nvCxnSpPr>
        <xdr:cNvPr id="250" name="直線コネクタ 249"/>
        <xdr:cNvCxnSpPr/>
      </xdr:nvCxnSpPr>
      <xdr:spPr>
        <a:xfrm>
          <a:off x="11548745" y="131000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52070</xdr:rowOff>
    </xdr:from>
    <xdr:ext cx="758190" cy="244475"/>
    <xdr:sp macro="" textlink="">
      <xdr:nvSpPr>
        <xdr:cNvPr id="251" name="テキスト ボックス 250"/>
        <xdr:cNvSpPr txBox="1"/>
      </xdr:nvSpPr>
      <xdr:spPr>
        <a:xfrm>
          <a:off x="10870565" y="12960350"/>
          <a:ext cx="7581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24130</xdr:rowOff>
    </xdr:from>
    <xdr:to xmlns:xdr="http://schemas.openxmlformats.org/drawingml/2006/spreadsheetDrawing">
      <xdr:col>85</xdr:col>
      <xdr:colOff>95250</xdr:colOff>
      <xdr:row>92</xdr:row>
      <xdr:rowOff>36830</xdr:rowOff>
    </xdr:to>
    <xdr:sp macro="" textlink="">
      <xdr:nvSpPr>
        <xdr:cNvPr id="252" name="給与水準   （国との比較）グラフ枠"/>
        <xdr:cNvSpPr/>
      </xdr:nvSpPr>
      <xdr:spPr>
        <a:xfrm>
          <a:off x="11548745" y="1310005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155575</xdr:rowOff>
    </xdr:from>
    <xdr:to xmlns:xdr="http://schemas.openxmlformats.org/drawingml/2006/spreadsheetDrawing">
      <xdr:col>81</xdr:col>
      <xdr:colOff>44450</xdr:colOff>
      <xdr:row>89</xdr:row>
      <xdr:rowOff>40640</xdr:rowOff>
    </xdr:to>
    <xdr:cxnSp macro="">
      <xdr:nvCxnSpPr>
        <xdr:cNvPr id="253" name="直線コネクタ 252"/>
        <xdr:cNvCxnSpPr/>
      </xdr:nvCxnSpPr>
      <xdr:spPr>
        <a:xfrm flipV="1">
          <a:off x="15320645" y="13399135"/>
          <a:ext cx="0" cy="15614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15240</xdr:rowOff>
    </xdr:from>
    <xdr:ext cx="758190" cy="246380"/>
    <xdr:sp macro="" textlink="">
      <xdr:nvSpPr>
        <xdr:cNvPr id="254" name="給与水準   （国との比較）最小値テキスト"/>
        <xdr:cNvSpPr txBox="1"/>
      </xdr:nvSpPr>
      <xdr:spPr>
        <a:xfrm>
          <a:off x="15409545" y="1493520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40640</xdr:rowOff>
    </xdr:from>
    <xdr:to xmlns:xdr="http://schemas.openxmlformats.org/drawingml/2006/spreadsheetDrawing">
      <xdr:col>81</xdr:col>
      <xdr:colOff>133350</xdr:colOff>
      <xdr:row>89</xdr:row>
      <xdr:rowOff>40640</xdr:rowOff>
    </xdr:to>
    <xdr:cxnSp macro="">
      <xdr:nvCxnSpPr>
        <xdr:cNvPr id="255" name="直線コネクタ 254"/>
        <xdr:cNvCxnSpPr/>
      </xdr:nvCxnSpPr>
      <xdr:spPr>
        <a:xfrm>
          <a:off x="15252700" y="149606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73660</xdr:rowOff>
    </xdr:from>
    <xdr:ext cx="758190" cy="245110"/>
    <xdr:sp macro="" textlink="">
      <xdr:nvSpPr>
        <xdr:cNvPr id="256" name="給与水準   （国との比較）最大値テキスト"/>
        <xdr:cNvSpPr txBox="1"/>
      </xdr:nvSpPr>
      <xdr:spPr>
        <a:xfrm>
          <a:off x="15409545" y="1314958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155575</xdr:rowOff>
    </xdr:from>
    <xdr:to xmlns:xdr="http://schemas.openxmlformats.org/drawingml/2006/spreadsheetDrawing">
      <xdr:col>81</xdr:col>
      <xdr:colOff>133350</xdr:colOff>
      <xdr:row>79</xdr:row>
      <xdr:rowOff>155575</xdr:rowOff>
    </xdr:to>
    <xdr:cxnSp macro="">
      <xdr:nvCxnSpPr>
        <xdr:cNvPr id="257" name="直線コネクタ 256"/>
        <xdr:cNvCxnSpPr/>
      </xdr:nvCxnSpPr>
      <xdr:spPr>
        <a:xfrm>
          <a:off x="15252700" y="133991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143510</xdr:rowOff>
    </xdr:from>
    <xdr:to xmlns:xdr="http://schemas.openxmlformats.org/drawingml/2006/spreadsheetDrawing">
      <xdr:col>81</xdr:col>
      <xdr:colOff>44450</xdr:colOff>
      <xdr:row>85</xdr:row>
      <xdr:rowOff>81280</xdr:rowOff>
    </xdr:to>
    <xdr:cxnSp macro="">
      <xdr:nvCxnSpPr>
        <xdr:cNvPr id="258" name="直線コネクタ 257"/>
        <xdr:cNvCxnSpPr/>
      </xdr:nvCxnSpPr>
      <xdr:spPr>
        <a:xfrm>
          <a:off x="14566265" y="14225270"/>
          <a:ext cx="75438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71120</xdr:rowOff>
    </xdr:from>
    <xdr:ext cx="758190" cy="246380"/>
    <xdr:sp macro="" textlink="">
      <xdr:nvSpPr>
        <xdr:cNvPr id="259" name="給与水準   （国との比較）平均値テキスト"/>
        <xdr:cNvSpPr txBox="1"/>
      </xdr:nvSpPr>
      <xdr:spPr>
        <a:xfrm>
          <a:off x="15409545" y="14320520"/>
          <a:ext cx="75819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96520</xdr:rowOff>
    </xdr:from>
    <xdr:to xmlns:xdr="http://schemas.openxmlformats.org/drawingml/2006/spreadsheetDrawing">
      <xdr:col>81</xdr:col>
      <xdr:colOff>95250</xdr:colOff>
      <xdr:row>86</xdr:row>
      <xdr:rowOff>30480</xdr:rowOff>
    </xdr:to>
    <xdr:sp macro="" textlink="">
      <xdr:nvSpPr>
        <xdr:cNvPr id="260" name="フローチャート: 判断 259"/>
        <xdr:cNvSpPr/>
      </xdr:nvSpPr>
      <xdr:spPr>
        <a:xfrm>
          <a:off x="15276195" y="143459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84</xdr:row>
      <xdr:rowOff>129540</xdr:rowOff>
    </xdr:from>
    <xdr:to xmlns:xdr="http://schemas.openxmlformats.org/drawingml/2006/spreadsheetDrawing">
      <xdr:col>77</xdr:col>
      <xdr:colOff>44450</xdr:colOff>
      <xdr:row>84</xdr:row>
      <xdr:rowOff>143510</xdr:rowOff>
    </xdr:to>
    <xdr:cxnSp macro="">
      <xdr:nvCxnSpPr>
        <xdr:cNvPr id="261" name="直線コネクタ 260"/>
        <xdr:cNvCxnSpPr/>
      </xdr:nvCxnSpPr>
      <xdr:spPr>
        <a:xfrm>
          <a:off x="13767435" y="14211300"/>
          <a:ext cx="79883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96520</xdr:rowOff>
    </xdr:from>
    <xdr:to xmlns:xdr="http://schemas.openxmlformats.org/drawingml/2006/spreadsheetDrawing">
      <xdr:col>77</xdr:col>
      <xdr:colOff>95250</xdr:colOff>
      <xdr:row>86</xdr:row>
      <xdr:rowOff>30480</xdr:rowOff>
    </xdr:to>
    <xdr:sp macro="" textlink="">
      <xdr:nvSpPr>
        <xdr:cNvPr id="262" name="フローチャート: 判断 261"/>
        <xdr:cNvSpPr/>
      </xdr:nvSpPr>
      <xdr:spPr>
        <a:xfrm>
          <a:off x="14521815" y="143459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16510</xdr:rowOff>
    </xdr:from>
    <xdr:ext cx="736600" cy="246380"/>
    <xdr:sp macro="" textlink="">
      <xdr:nvSpPr>
        <xdr:cNvPr id="263" name="テキスト ボックス 262"/>
        <xdr:cNvSpPr txBox="1"/>
      </xdr:nvSpPr>
      <xdr:spPr>
        <a:xfrm>
          <a:off x="14227175" y="14433550"/>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82</xdr:row>
      <xdr:rowOff>111760</xdr:rowOff>
    </xdr:from>
    <xdr:to xmlns:xdr="http://schemas.openxmlformats.org/drawingml/2006/spreadsheetDrawing">
      <xdr:col>72</xdr:col>
      <xdr:colOff>188595</xdr:colOff>
      <xdr:row>84</xdr:row>
      <xdr:rowOff>129540</xdr:rowOff>
    </xdr:to>
    <xdr:cxnSp macro="">
      <xdr:nvCxnSpPr>
        <xdr:cNvPr id="264" name="直線コネクタ 263"/>
        <xdr:cNvCxnSpPr/>
      </xdr:nvCxnSpPr>
      <xdr:spPr>
        <a:xfrm>
          <a:off x="12976860" y="13858240"/>
          <a:ext cx="790575" cy="353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84455</xdr:rowOff>
    </xdr:from>
    <xdr:to xmlns:xdr="http://schemas.openxmlformats.org/drawingml/2006/spreadsheetDrawing">
      <xdr:col>73</xdr:col>
      <xdr:colOff>44450</xdr:colOff>
      <xdr:row>86</xdr:row>
      <xdr:rowOff>17145</xdr:rowOff>
    </xdr:to>
    <xdr:sp macro="" textlink="">
      <xdr:nvSpPr>
        <xdr:cNvPr id="265" name="フローチャート: 判断 264"/>
        <xdr:cNvSpPr/>
      </xdr:nvSpPr>
      <xdr:spPr>
        <a:xfrm>
          <a:off x="13731240" y="1433385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3175</xdr:rowOff>
    </xdr:from>
    <xdr:ext cx="758190" cy="247650"/>
    <xdr:sp macro="" textlink="">
      <xdr:nvSpPr>
        <xdr:cNvPr id="266" name="テキスト ボックス 265"/>
        <xdr:cNvSpPr txBox="1"/>
      </xdr:nvSpPr>
      <xdr:spPr>
        <a:xfrm>
          <a:off x="13421995" y="14420215"/>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82</xdr:row>
      <xdr:rowOff>98425</xdr:rowOff>
    </xdr:from>
    <xdr:to xmlns:xdr="http://schemas.openxmlformats.org/drawingml/2006/spreadsheetDrawing">
      <xdr:col>68</xdr:col>
      <xdr:colOff>152400</xdr:colOff>
      <xdr:row>82</xdr:row>
      <xdr:rowOff>111760</xdr:rowOff>
    </xdr:to>
    <xdr:cxnSp macro="">
      <xdr:nvCxnSpPr>
        <xdr:cNvPr id="267" name="直線コネクタ 266"/>
        <xdr:cNvCxnSpPr/>
      </xdr:nvCxnSpPr>
      <xdr:spPr>
        <a:xfrm>
          <a:off x="12171680" y="13844905"/>
          <a:ext cx="8051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71755</xdr:rowOff>
    </xdr:from>
    <xdr:to xmlns:xdr="http://schemas.openxmlformats.org/drawingml/2006/spreadsheetDrawing">
      <xdr:col>68</xdr:col>
      <xdr:colOff>188595</xdr:colOff>
      <xdr:row>86</xdr:row>
      <xdr:rowOff>5080</xdr:rowOff>
    </xdr:to>
    <xdr:sp macro="" textlink="">
      <xdr:nvSpPr>
        <xdr:cNvPr id="268" name="フローチャート: 判断 267"/>
        <xdr:cNvSpPr/>
      </xdr:nvSpPr>
      <xdr:spPr>
        <a:xfrm>
          <a:off x="12926060" y="14321155"/>
          <a:ext cx="8699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85</xdr:row>
      <xdr:rowOff>153670</xdr:rowOff>
    </xdr:from>
    <xdr:ext cx="762000" cy="245110"/>
    <xdr:sp macro="" textlink="">
      <xdr:nvSpPr>
        <xdr:cNvPr id="269" name="テキスト ボックス 268"/>
        <xdr:cNvSpPr txBox="1"/>
      </xdr:nvSpPr>
      <xdr:spPr>
        <a:xfrm>
          <a:off x="12635865" y="1440307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46990</xdr:rowOff>
    </xdr:from>
    <xdr:to xmlns:xdr="http://schemas.openxmlformats.org/drawingml/2006/spreadsheetDrawing">
      <xdr:col>64</xdr:col>
      <xdr:colOff>152400</xdr:colOff>
      <xdr:row>85</xdr:row>
      <xdr:rowOff>143510</xdr:rowOff>
    </xdr:to>
    <xdr:sp macro="" textlink="">
      <xdr:nvSpPr>
        <xdr:cNvPr id="270" name="フローチャート: 判断 269"/>
        <xdr:cNvSpPr/>
      </xdr:nvSpPr>
      <xdr:spPr>
        <a:xfrm>
          <a:off x="12120880" y="1429639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128905</xdr:rowOff>
    </xdr:from>
    <xdr:ext cx="762000" cy="245745"/>
    <xdr:sp macro="" textlink="">
      <xdr:nvSpPr>
        <xdr:cNvPr id="271" name="テキスト ボックス 270"/>
        <xdr:cNvSpPr txBox="1"/>
      </xdr:nvSpPr>
      <xdr:spPr>
        <a:xfrm>
          <a:off x="11832590" y="143783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34290</xdr:rowOff>
    </xdr:from>
    <xdr:ext cx="762000" cy="246380"/>
    <xdr:sp macro="" textlink="">
      <xdr:nvSpPr>
        <xdr:cNvPr id="272" name="テキスト ボックス 271"/>
        <xdr:cNvSpPr txBox="1"/>
      </xdr:nvSpPr>
      <xdr:spPr>
        <a:xfrm>
          <a:off x="15125700" y="1545717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34290</xdr:rowOff>
    </xdr:from>
    <xdr:ext cx="762000" cy="246380"/>
    <xdr:sp macro="" textlink="">
      <xdr:nvSpPr>
        <xdr:cNvPr id="273" name="テキスト ボックス 272"/>
        <xdr:cNvSpPr txBox="1"/>
      </xdr:nvSpPr>
      <xdr:spPr>
        <a:xfrm>
          <a:off x="14371320" y="1545717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34290</xdr:rowOff>
    </xdr:from>
    <xdr:ext cx="762000" cy="246380"/>
    <xdr:sp macro="" textlink="">
      <xdr:nvSpPr>
        <xdr:cNvPr id="274" name="テキスト ボックス 273"/>
        <xdr:cNvSpPr txBox="1"/>
      </xdr:nvSpPr>
      <xdr:spPr>
        <a:xfrm>
          <a:off x="13578840" y="1545717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34290</xdr:rowOff>
    </xdr:from>
    <xdr:ext cx="758190" cy="246380"/>
    <xdr:sp macro="" textlink="">
      <xdr:nvSpPr>
        <xdr:cNvPr id="275" name="テキスト ボックス 274"/>
        <xdr:cNvSpPr txBox="1"/>
      </xdr:nvSpPr>
      <xdr:spPr>
        <a:xfrm>
          <a:off x="12781915" y="1545717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34290</xdr:rowOff>
    </xdr:from>
    <xdr:ext cx="762000" cy="246380"/>
    <xdr:sp macro="" textlink="">
      <xdr:nvSpPr>
        <xdr:cNvPr id="276" name="テキスト ボックス 275"/>
        <xdr:cNvSpPr txBox="1"/>
      </xdr:nvSpPr>
      <xdr:spPr>
        <a:xfrm>
          <a:off x="11976735" y="1545717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33020</xdr:rowOff>
    </xdr:from>
    <xdr:to xmlns:xdr="http://schemas.openxmlformats.org/drawingml/2006/spreadsheetDrawing">
      <xdr:col>81</xdr:col>
      <xdr:colOff>95250</xdr:colOff>
      <xdr:row>85</xdr:row>
      <xdr:rowOff>129540</xdr:rowOff>
    </xdr:to>
    <xdr:sp macro="" textlink="">
      <xdr:nvSpPr>
        <xdr:cNvPr id="277" name="楕円 276"/>
        <xdr:cNvSpPr/>
      </xdr:nvSpPr>
      <xdr:spPr>
        <a:xfrm>
          <a:off x="15276195" y="14282420"/>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49530</xdr:rowOff>
    </xdr:from>
    <xdr:ext cx="758190" cy="246380"/>
    <xdr:sp macro="" textlink="">
      <xdr:nvSpPr>
        <xdr:cNvPr id="278" name="給与水準   （国との比較）該当値テキスト"/>
        <xdr:cNvSpPr txBox="1"/>
      </xdr:nvSpPr>
      <xdr:spPr>
        <a:xfrm>
          <a:off x="15409545" y="1413129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84</xdr:row>
      <xdr:rowOff>94615</xdr:rowOff>
    </xdr:from>
    <xdr:to xmlns:xdr="http://schemas.openxmlformats.org/drawingml/2006/spreadsheetDrawing">
      <xdr:col>77</xdr:col>
      <xdr:colOff>95250</xdr:colOff>
      <xdr:row>85</xdr:row>
      <xdr:rowOff>28575</xdr:rowOff>
    </xdr:to>
    <xdr:sp macro="" textlink="">
      <xdr:nvSpPr>
        <xdr:cNvPr id="279" name="楕円 278"/>
        <xdr:cNvSpPr/>
      </xdr:nvSpPr>
      <xdr:spPr>
        <a:xfrm>
          <a:off x="14521815" y="141763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38100</xdr:rowOff>
    </xdr:from>
    <xdr:ext cx="736600" cy="247015"/>
    <xdr:sp macro="" textlink="">
      <xdr:nvSpPr>
        <xdr:cNvPr id="280" name="テキスト ボックス 279"/>
        <xdr:cNvSpPr txBox="1"/>
      </xdr:nvSpPr>
      <xdr:spPr>
        <a:xfrm>
          <a:off x="14227175" y="13952220"/>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81280</xdr:rowOff>
    </xdr:from>
    <xdr:to xmlns:xdr="http://schemas.openxmlformats.org/drawingml/2006/spreadsheetDrawing">
      <xdr:col>73</xdr:col>
      <xdr:colOff>44450</xdr:colOff>
      <xdr:row>85</xdr:row>
      <xdr:rowOff>15240</xdr:rowOff>
    </xdr:to>
    <xdr:sp macro="" textlink="">
      <xdr:nvSpPr>
        <xdr:cNvPr id="281" name="楕円 280"/>
        <xdr:cNvSpPr/>
      </xdr:nvSpPr>
      <xdr:spPr>
        <a:xfrm>
          <a:off x="13731240" y="1416304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24130</xdr:rowOff>
    </xdr:from>
    <xdr:ext cx="758190" cy="248285"/>
    <xdr:sp macro="" textlink="">
      <xdr:nvSpPr>
        <xdr:cNvPr id="282" name="テキスト ボックス 281"/>
        <xdr:cNvSpPr txBox="1"/>
      </xdr:nvSpPr>
      <xdr:spPr>
        <a:xfrm>
          <a:off x="13421995" y="13938250"/>
          <a:ext cx="758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82</xdr:row>
      <xdr:rowOff>62230</xdr:rowOff>
    </xdr:from>
    <xdr:to xmlns:xdr="http://schemas.openxmlformats.org/drawingml/2006/spreadsheetDrawing">
      <xdr:col>68</xdr:col>
      <xdr:colOff>188595</xdr:colOff>
      <xdr:row>82</xdr:row>
      <xdr:rowOff>160655</xdr:rowOff>
    </xdr:to>
    <xdr:sp macro="" textlink="">
      <xdr:nvSpPr>
        <xdr:cNvPr id="283" name="楕円 282"/>
        <xdr:cNvSpPr/>
      </xdr:nvSpPr>
      <xdr:spPr>
        <a:xfrm>
          <a:off x="12926060" y="13808710"/>
          <a:ext cx="869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81</xdr:row>
      <xdr:rowOff>5715</xdr:rowOff>
    </xdr:from>
    <xdr:ext cx="762000" cy="246380"/>
    <xdr:sp macro="" textlink="">
      <xdr:nvSpPr>
        <xdr:cNvPr id="284" name="テキスト ボックス 283"/>
        <xdr:cNvSpPr txBox="1"/>
      </xdr:nvSpPr>
      <xdr:spPr>
        <a:xfrm>
          <a:off x="12635865" y="1358455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50800</xdr:rowOff>
    </xdr:from>
    <xdr:to xmlns:xdr="http://schemas.openxmlformats.org/drawingml/2006/spreadsheetDrawing">
      <xdr:col>64</xdr:col>
      <xdr:colOff>152400</xdr:colOff>
      <xdr:row>82</xdr:row>
      <xdr:rowOff>147955</xdr:rowOff>
    </xdr:to>
    <xdr:sp macro="" textlink="">
      <xdr:nvSpPr>
        <xdr:cNvPr id="285" name="楕円 284"/>
        <xdr:cNvSpPr/>
      </xdr:nvSpPr>
      <xdr:spPr>
        <a:xfrm>
          <a:off x="12120880" y="137972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80</xdr:row>
      <xdr:rowOff>157480</xdr:rowOff>
    </xdr:from>
    <xdr:ext cx="762000" cy="247015"/>
    <xdr:sp macro="" textlink="">
      <xdr:nvSpPr>
        <xdr:cNvPr id="286" name="テキスト ボックス 285"/>
        <xdr:cNvSpPr txBox="1"/>
      </xdr:nvSpPr>
      <xdr:spPr>
        <a:xfrm>
          <a:off x="11832590" y="1356868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78740</xdr:rowOff>
    </xdr:from>
    <xdr:to xmlns:xdr="http://schemas.openxmlformats.org/drawingml/2006/spreadsheetDrawing">
      <xdr:col>85</xdr:col>
      <xdr:colOff>95250</xdr:colOff>
      <xdr:row>53</xdr:row>
      <xdr:rowOff>54610</xdr:rowOff>
    </xdr:to>
    <xdr:sp macro="" textlink="">
      <xdr:nvSpPr>
        <xdr:cNvPr id="287" name="正方形/長方形 286"/>
        <xdr:cNvSpPr/>
      </xdr:nvSpPr>
      <xdr:spPr>
        <a:xfrm>
          <a:off x="11548745" y="862838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96520</xdr:rowOff>
    </xdr:from>
    <xdr:ext cx="2259330" cy="293370"/>
    <xdr:sp macro="" textlink="">
      <xdr:nvSpPr>
        <xdr:cNvPr id="288" name="テキスト ボックス 287"/>
        <xdr:cNvSpPr txBox="1"/>
      </xdr:nvSpPr>
      <xdr:spPr>
        <a:xfrm>
          <a:off x="12026265" y="8981440"/>
          <a:ext cx="2259330" cy="2933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73025</xdr:rowOff>
    </xdr:from>
    <xdr:ext cx="1647190" cy="339725"/>
    <xdr:sp macro="" textlink="">
      <xdr:nvSpPr>
        <xdr:cNvPr id="289" name="テキスト ボックス 288"/>
        <xdr:cNvSpPr txBox="1"/>
      </xdr:nvSpPr>
      <xdr:spPr>
        <a:xfrm>
          <a:off x="14164945" y="8957945"/>
          <a:ext cx="1647190" cy="3397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[13.35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158750</xdr:rowOff>
    </xdr:from>
    <xdr:to xmlns:xdr="http://schemas.openxmlformats.org/drawingml/2006/spreadsheetDrawing">
      <xdr:col>93</xdr:col>
      <xdr:colOff>6350</xdr:colOff>
      <xdr:row>54</xdr:row>
      <xdr:rowOff>73025</xdr:rowOff>
    </xdr:to>
    <xdr:sp macro="" textlink="">
      <xdr:nvSpPr>
        <xdr:cNvPr id="290" name="正方形/長方形 289"/>
        <xdr:cNvSpPr/>
      </xdr:nvSpPr>
      <xdr:spPr>
        <a:xfrm>
          <a:off x="16189325" y="8876030"/>
          <a:ext cx="1356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91440</xdr:rowOff>
    </xdr:to>
    <xdr:sp macro="" textlink="">
      <xdr:nvSpPr>
        <xdr:cNvPr id="291" name="正方形/長方形 290"/>
        <xdr:cNvSpPr/>
      </xdr:nvSpPr>
      <xdr:spPr>
        <a:xfrm>
          <a:off x="16189325" y="9065260"/>
          <a:ext cx="1356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158750</xdr:rowOff>
    </xdr:from>
    <xdr:to xmlns:xdr="http://schemas.openxmlformats.org/drawingml/2006/spreadsheetDrawing">
      <xdr:col>99</xdr:col>
      <xdr:colOff>146050</xdr:colOff>
      <xdr:row>54</xdr:row>
      <xdr:rowOff>73025</xdr:rowOff>
    </xdr:to>
    <xdr:sp macro="" textlink="">
      <xdr:nvSpPr>
        <xdr:cNvPr id="292" name="正方形/長方形 291"/>
        <xdr:cNvSpPr/>
      </xdr:nvSpPr>
      <xdr:spPr>
        <a:xfrm>
          <a:off x="17672685"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91440</xdr:rowOff>
    </xdr:to>
    <xdr:sp macro="" textlink="">
      <xdr:nvSpPr>
        <xdr:cNvPr id="293" name="正方形/長方形 292"/>
        <xdr:cNvSpPr/>
      </xdr:nvSpPr>
      <xdr:spPr>
        <a:xfrm>
          <a:off x="17672685"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158750</xdr:rowOff>
    </xdr:from>
    <xdr:to xmlns:xdr="http://schemas.openxmlformats.org/drawingml/2006/spreadsheetDrawing">
      <xdr:col>106</xdr:col>
      <xdr:colOff>139700</xdr:colOff>
      <xdr:row>54</xdr:row>
      <xdr:rowOff>73025</xdr:rowOff>
    </xdr:to>
    <xdr:sp macro="" textlink="">
      <xdr:nvSpPr>
        <xdr:cNvPr id="294" name="正方形/長方形 293"/>
        <xdr:cNvSpPr/>
      </xdr:nvSpPr>
      <xdr:spPr>
        <a:xfrm>
          <a:off x="18986500"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91440</xdr:rowOff>
    </xdr:to>
    <xdr:sp macro="" textlink="">
      <xdr:nvSpPr>
        <xdr:cNvPr id="295" name="正方形/長方形 294"/>
        <xdr:cNvSpPr/>
      </xdr:nvSpPr>
      <xdr:spPr>
        <a:xfrm>
          <a:off x="18986500"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151130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1548745" y="9371330"/>
          <a:ext cx="4577080" cy="236347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151130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6295370" y="9371330"/>
          <a:ext cx="5424805" cy="2363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151130</xdr:rowOff>
    </xdr:from>
    <xdr:to xmlns:xdr="http://schemas.openxmlformats.org/drawingml/2006/spreadsheetDrawing">
      <xdr:col>104</xdr:col>
      <xdr:colOff>114300</xdr:colOff>
      <xdr:row>57</xdr:row>
      <xdr:rowOff>67310</xdr:rowOff>
    </xdr:to>
    <xdr:sp macro="" textlink="">
      <xdr:nvSpPr>
        <xdr:cNvPr id="298" name="正方形/長方形 297"/>
        <xdr:cNvSpPr/>
      </xdr:nvSpPr>
      <xdr:spPr>
        <a:xfrm>
          <a:off x="16295370" y="9371330"/>
          <a:ext cx="343281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127635</xdr:rowOff>
    </xdr:from>
    <xdr:to xmlns:xdr="http://schemas.openxmlformats.org/drawingml/2006/spreadsheetDrawing">
      <xdr:col>114</xdr:col>
      <xdr:colOff>114300</xdr:colOff>
      <xdr:row>69</xdr:row>
      <xdr:rowOff>104140</xdr:rowOff>
    </xdr:to>
    <xdr:sp macro="" textlink="" fLocksText="0">
      <xdr:nvSpPr>
        <xdr:cNvPr id="299" name="テキスト ボックス 298"/>
        <xdr:cNvSpPr txBox="1"/>
      </xdr:nvSpPr>
      <xdr:spPr>
        <a:xfrm>
          <a:off x="16407765" y="9683115"/>
          <a:ext cx="5206365" cy="198818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令和６年度は、職員数は減少したものの、人口の減少幅の方が大きかったため、人口</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1,000</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人当たり職員数は</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0.73</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人増加した。</a:t>
          </a: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依然として類似団体を上回る高い水準にあることから、定員適正化計画に基づき、引き続き適正な定員管理に努める。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133350</xdr:rowOff>
    </xdr:from>
    <xdr:ext cx="346075" cy="213360"/>
    <xdr:sp macro="" textlink="">
      <xdr:nvSpPr>
        <xdr:cNvPr id="300" name="テキスト ボックス 299"/>
        <xdr:cNvSpPr txBox="1"/>
      </xdr:nvSpPr>
      <xdr:spPr>
        <a:xfrm>
          <a:off x="11510645" y="9185910"/>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8190" cy="245745"/>
    <xdr:sp macro="" textlink="">
      <xdr:nvSpPr>
        <xdr:cNvPr id="302" name="テキスト ボックス 301"/>
        <xdr:cNvSpPr txBox="1"/>
      </xdr:nvSpPr>
      <xdr:spPr>
        <a:xfrm>
          <a:off x="10870565" y="115957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162560</xdr:rowOff>
    </xdr:from>
    <xdr:to xmlns:xdr="http://schemas.openxmlformats.org/drawingml/2006/spreadsheetDrawing">
      <xdr:col>85</xdr:col>
      <xdr:colOff>95250</xdr:colOff>
      <xdr:row>67</xdr:row>
      <xdr:rowOff>162560</xdr:rowOff>
    </xdr:to>
    <xdr:cxnSp macro="">
      <xdr:nvCxnSpPr>
        <xdr:cNvPr id="303" name="直線コネクタ 302"/>
        <xdr:cNvCxnSpPr/>
      </xdr:nvCxnSpPr>
      <xdr:spPr>
        <a:xfrm>
          <a:off x="11548745" y="113944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26035</xdr:rowOff>
    </xdr:from>
    <xdr:ext cx="758190" cy="248285"/>
    <xdr:sp macro="" textlink="">
      <xdr:nvSpPr>
        <xdr:cNvPr id="304" name="テキスト ボックス 303"/>
        <xdr:cNvSpPr txBox="1"/>
      </xdr:nvSpPr>
      <xdr:spPr>
        <a:xfrm>
          <a:off x="10870565" y="11257915"/>
          <a:ext cx="758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160655</xdr:rowOff>
    </xdr:from>
    <xdr:to xmlns:xdr="http://schemas.openxmlformats.org/drawingml/2006/spreadsheetDrawing">
      <xdr:col>85</xdr:col>
      <xdr:colOff>95250</xdr:colOff>
      <xdr:row>65</xdr:row>
      <xdr:rowOff>160655</xdr:rowOff>
    </xdr:to>
    <xdr:cxnSp macro="">
      <xdr:nvCxnSpPr>
        <xdr:cNvPr id="305" name="直線コネクタ 304"/>
        <xdr:cNvCxnSpPr/>
      </xdr:nvCxnSpPr>
      <xdr:spPr>
        <a:xfrm>
          <a:off x="11548745" y="11057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24130</xdr:rowOff>
    </xdr:from>
    <xdr:ext cx="758190" cy="248285"/>
    <xdr:sp macro="" textlink="">
      <xdr:nvSpPr>
        <xdr:cNvPr id="306" name="テキスト ボックス 305"/>
        <xdr:cNvSpPr txBox="1"/>
      </xdr:nvSpPr>
      <xdr:spPr>
        <a:xfrm>
          <a:off x="10870565" y="10920730"/>
          <a:ext cx="758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159385</xdr:rowOff>
    </xdr:from>
    <xdr:to xmlns:xdr="http://schemas.openxmlformats.org/drawingml/2006/spreadsheetDrawing">
      <xdr:col>85</xdr:col>
      <xdr:colOff>95250</xdr:colOff>
      <xdr:row>63</xdr:row>
      <xdr:rowOff>159385</xdr:rowOff>
    </xdr:to>
    <xdr:cxnSp macro="">
      <xdr:nvCxnSpPr>
        <xdr:cNvPr id="307" name="直線コネクタ 306"/>
        <xdr:cNvCxnSpPr/>
      </xdr:nvCxnSpPr>
      <xdr:spPr>
        <a:xfrm>
          <a:off x="11548745" y="10720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22225</xdr:rowOff>
    </xdr:from>
    <xdr:ext cx="758190" cy="248285"/>
    <xdr:sp macro="" textlink="">
      <xdr:nvSpPr>
        <xdr:cNvPr id="308" name="テキスト ボックス 307"/>
        <xdr:cNvSpPr txBox="1"/>
      </xdr:nvSpPr>
      <xdr:spPr>
        <a:xfrm>
          <a:off x="10870565" y="10583545"/>
          <a:ext cx="758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157480</xdr:rowOff>
    </xdr:from>
    <xdr:to xmlns:xdr="http://schemas.openxmlformats.org/drawingml/2006/spreadsheetDrawing">
      <xdr:col>85</xdr:col>
      <xdr:colOff>95250</xdr:colOff>
      <xdr:row>61</xdr:row>
      <xdr:rowOff>157480</xdr:rowOff>
    </xdr:to>
    <xdr:cxnSp macro="">
      <xdr:nvCxnSpPr>
        <xdr:cNvPr id="309" name="直線コネクタ 308"/>
        <xdr:cNvCxnSpPr/>
      </xdr:nvCxnSpPr>
      <xdr:spPr>
        <a:xfrm>
          <a:off x="11548745" y="10383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20955</xdr:rowOff>
    </xdr:from>
    <xdr:ext cx="758190" cy="244475"/>
    <xdr:sp macro="" textlink="">
      <xdr:nvSpPr>
        <xdr:cNvPr id="310" name="テキスト ボックス 309"/>
        <xdr:cNvSpPr txBox="1"/>
      </xdr:nvSpPr>
      <xdr:spPr>
        <a:xfrm>
          <a:off x="10870565" y="10246995"/>
          <a:ext cx="7581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155575</xdr:rowOff>
    </xdr:from>
    <xdr:to xmlns:xdr="http://schemas.openxmlformats.org/drawingml/2006/spreadsheetDrawing">
      <xdr:col>85</xdr:col>
      <xdr:colOff>95250</xdr:colOff>
      <xdr:row>59</xdr:row>
      <xdr:rowOff>155575</xdr:rowOff>
    </xdr:to>
    <xdr:cxnSp macro="">
      <xdr:nvCxnSpPr>
        <xdr:cNvPr id="311" name="直線コネクタ 310"/>
        <xdr:cNvCxnSpPr/>
      </xdr:nvCxnSpPr>
      <xdr:spPr>
        <a:xfrm>
          <a:off x="11548745" y="10046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19050</xdr:rowOff>
    </xdr:from>
    <xdr:ext cx="758190" cy="245110"/>
    <xdr:sp macro="" textlink="">
      <xdr:nvSpPr>
        <xdr:cNvPr id="312" name="テキスト ボックス 311"/>
        <xdr:cNvSpPr txBox="1"/>
      </xdr:nvSpPr>
      <xdr:spPr>
        <a:xfrm>
          <a:off x="10870565" y="990981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153035</xdr:rowOff>
    </xdr:from>
    <xdr:to xmlns:xdr="http://schemas.openxmlformats.org/drawingml/2006/spreadsheetDrawing">
      <xdr:col>85</xdr:col>
      <xdr:colOff>95250</xdr:colOff>
      <xdr:row>57</xdr:row>
      <xdr:rowOff>153035</xdr:rowOff>
    </xdr:to>
    <xdr:cxnSp macro="">
      <xdr:nvCxnSpPr>
        <xdr:cNvPr id="313" name="直線コネクタ 312"/>
        <xdr:cNvCxnSpPr/>
      </xdr:nvCxnSpPr>
      <xdr:spPr>
        <a:xfrm>
          <a:off x="11548745" y="9708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17145</xdr:rowOff>
    </xdr:from>
    <xdr:ext cx="758190" cy="245745"/>
    <xdr:sp macro="" textlink="">
      <xdr:nvSpPr>
        <xdr:cNvPr id="314" name="テキスト ボックス 313"/>
        <xdr:cNvSpPr txBox="1"/>
      </xdr:nvSpPr>
      <xdr:spPr>
        <a:xfrm>
          <a:off x="10870565" y="957262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151130</xdr:rowOff>
    </xdr:from>
    <xdr:to xmlns:xdr="http://schemas.openxmlformats.org/drawingml/2006/spreadsheetDrawing">
      <xdr:col>85</xdr:col>
      <xdr:colOff>95250</xdr:colOff>
      <xdr:row>55</xdr:row>
      <xdr:rowOff>151130</xdr:rowOff>
    </xdr:to>
    <xdr:cxnSp macro="">
      <xdr:nvCxnSpPr>
        <xdr:cNvPr id="315" name="直線コネクタ 314"/>
        <xdr:cNvCxnSpPr/>
      </xdr:nvCxnSpPr>
      <xdr:spPr>
        <a:xfrm>
          <a:off x="11548745" y="9371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8190" cy="246380"/>
    <xdr:sp macro="" textlink="">
      <xdr:nvSpPr>
        <xdr:cNvPr id="316" name="テキスト ボックス 315"/>
        <xdr:cNvSpPr txBox="1"/>
      </xdr:nvSpPr>
      <xdr:spPr>
        <a:xfrm>
          <a:off x="10870565" y="923671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151130</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1548745" y="9371330"/>
          <a:ext cx="4577080" cy="2363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100965</xdr:rowOff>
    </xdr:from>
    <xdr:to xmlns:xdr="http://schemas.openxmlformats.org/drawingml/2006/spreadsheetDrawing">
      <xdr:col>81</xdr:col>
      <xdr:colOff>44450</xdr:colOff>
      <xdr:row>67</xdr:row>
      <xdr:rowOff>103505</xdr:rowOff>
    </xdr:to>
    <xdr:cxnSp macro="">
      <xdr:nvCxnSpPr>
        <xdr:cNvPr id="318" name="直線コネクタ 317"/>
        <xdr:cNvCxnSpPr/>
      </xdr:nvCxnSpPr>
      <xdr:spPr>
        <a:xfrm flipV="1">
          <a:off x="15320645" y="9824085"/>
          <a:ext cx="0" cy="15113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75565</xdr:rowOff>
    </xdr:from>
    <xdr:ext cx="758190" cy="244475"/>
    <xdr:sp macro="" textlink="">
      <xdr:nvSpPr>
        <xdr:cNvPr id="319" name="定員管理の状況最小値テキスト"/>
        <xdr:cNvSpPr txBox="1"/>
      </xdr:nvSpPr>
      <xdr:spPr>
        <a:xfrm>
          <a:off x="15409545" y="11307445"/>
          <a:ext cx="7581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103505</xdr:rowOff>
    </xdr:from>
    <xdr:to xmlns:xdr="http://schemas.openxmlformats.org/drawingml/2006/spreadsheetDrawing">
      <xdr:col>81</xdr:col>
      <xdr:colOff>133350</xdr:colOff>
      <xdr:row>67</xdr:row>
      <xdr:rowOff>103505</xdr:rowOff>
    </xdr:to>
    <xdr:cxnSp macro="">
      <xdr:nvCxnSpPr>
        <xdr:cNvPr id="320" name="直線コネクタ 319"/>
        <xdr:cNvCxnSpPr/>
      </xdr:nvCxnSpPr>
      <xdr:spPr>
        <a:xfrm>
          <a:off x="15252700" y="113353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19050</xdr:rowOff>
    </xdr:from>
    <xdr:ext cx="758190" cy="245110"/>
    <xdr:sp macro="" textlink="">
      <xdr:nvSpPr>
        <xdr:cNvPr id="321" name="定員管理の状況最大値テキスト"/>
        <xdr:cNvSpPr txBox="1"/>
      </xdr:nvSpPr>
      <xdr:spPr>
        <a:xfrm>
          <a:off x="15409545" y="957453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100965</xdr:rowOff>
    </xdr:from>
    <xdr:to xmlns:xdr="http://schemas.openxmlformats.org/drawingml/2006/spreadsheetDrawing">
      <xdr:col>81</xdr:col>
      <xdr:colOff>133350</xdr:colOff>
      <xdr:row>58</xdr:row>
      <xdr:rowOff>100965</xdr:rowOff>
    </xdr:to>
    <xdr:cxnSp macro="">
      <xdr:nvCxnSpPr>
        <xdr:cNvPr id="322" name="直線コネクタ 321"/>
        <xdr:cNvCxnSpPr/>
      </xdr:nvCxnSpPr>
      <xdr:spPr>
        <a:xfrm>
          <a:off x="15252700" y="98240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60960</xdr:rowOff>
    </xdr:from>
    <xdr:to xmlns:xdr="http://schemas.openxmlformats.org/drawingml/2006/spreadsheetDrawing">
      <xdr:col>81</xdr:col>
      <xdr:colOff>44450</xdr:colOff>
      <xdr:row>62</xdr:row>
      <xdr:rowOff>141605</xdr:rowOff>
    </xdr:to>
    <xdr:cxnSp macro="">
      <xdr:nvCxnSpPr>
        <xdr:cNvPr id="323" name="直線コネクタ 322"/>
        <xdr:cNvCxnSpPr/>
      </xdr:nvCxnSpPr>
      <xdr:spPr>
        <a:xfrm>
          <a:off x="14566265" y="10454640"/>
          <a:ext cx="75438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17145</xdr:rowOff>
    </xdr:from>
    <xdr:ext cx="758190" cy="245745"/>
    <xdr:sp macro="" textlink="">
      <xdr:nvSpPr>
        <xdr:cNvPr id="324" name="定員管理の状況平均値テキスト"/>
        <xdr:cNvSpPr txBox="1"/>
      </xdr:nvSpPr>
      <xdr:spPr>
        <a:xfrm>
          <a:off x="15409545" y="10075545"/>
          <a:ext cx="75819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1905</xdr:rowOff>
    </xdr:from>
    <xdr:to xmlns:xdr="http://schemas.openxmlformats.org/drawingml/2006/spreadsheetDrawing">
      <xdr:col>81</xdr:col>
      <xdr:colOff>95250</xdr:colOff>
      <xdr:row>61</xdr:row>
      <xdr:rowOff>98425</xdr:rowOff>
    </xdr:to>
    <xdr:sp macro="" textlink="">
      <xdr:nvSpPr>
        <xdr:cNvPr id="325" name="フローチャート: 判断 324"/>
        <xdr:cNvSpPr/>
      </xdr:nvSpPr>
      <xdr:spPr>
        <a:xfrm>
          <a:off x="15276195" y="1022794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61</xdr:row>
      <xdr:rowOff>147320</xdr:rowOff>
    </xdr:from>
    <xdr:to xmlns:xdr="http://schemas.openxmlformats.org/drawingml/2006/spreadsheetDrawing">
      <xdr:col>77</xdr:col>
      <xdr:colOff>44450</xdr:colOff>
      <xdr:row>62</xdr:row>
      <xdr:rowOff>60960</xdr:rowOff>
    </xdr:to>
    <xdr:cxnSp macro="">
      <xdr:nvCxnSpPr>
        <xdr:cNvPr id="326" name="直線コネクタ 325"/>
        <xdr:cNvCxnSpPr/>
      </xdr:nvCxnSpPr>
      <xdr:spPr>
        <a:xfrm>
          <a:off x="13767435" y="10373360"/>
          <a:ext cx="79883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60</xdr:row>
      <xdr:rowOff>142875</xdr:rowOff>
    </xdr:from>
    <xdr:to xmlns:xdr="http://schemas.openxmlformats.org/drawingml/2006/spreadsheetDrawing">
      <xdr:col>77</xdr:col>
      <xdr:colOff>95250</xdr:colOff>
      <xdr:row>61</xdr:row>
      <xdr:rowOff>75565</xdr:rowOff>
    </xdr:to>
    <xdr:sp macro="" textlink="">
      <xdr:nvSpPr>
        <xdr:cNvPr id="327" name="フローチャート: 判断 326"/>
        <xdr:cNvSpPr/>
      </xdr:nvSpPr>
      <xdr:spPr>
        <a:xfrm>
          <a:off x="14521815" y="1020127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85725</xdr:rowOff>
    </xdr:from>
    <xdr:ext cx="736600" cy="244475"/>
    <xdr:sp macro="" textlink="">
      <xdr:nvSpPr>
        <xdr:cNvPr id="328" name="テキスト ボックス 327"/>
        <xdr:cNvSpPr txBox="1"/>
      </xdr:nvSpPr>
      <xdr:spPr>
        <a:xfrm>
          <a:off x="14227175" y="997648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147320</xdr:rowOff>
    </xdr:from>
    <xdr:to xmlns:xdr="http://schemas.openxmlformats.org/drawingml/2006/spreadsheetDrawing">
      <xdr:col>72</xdr:col>
      <xdr:colOff>188595</xdr:colOff>
      <xdr:row>62</xdr:row>
      <xdr:rowOff>26035</xdr:rowOff>
    </xdr:to>
    <xdr:cxnSp macro="">
      <xdr:nvCxnSpPr>
        <xdr:cNvPr id="329" name="直線コネクタ 328"/>
        <xdr:cNvCxnSpPr/>
      </xdr:nvCxnSpPr>
      <xdr:spPr>
        <a:xfrm flipV="1">
          <a:off x="12976860" y="10373360"/>
          <a:ext cx="79057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114300</xdr:rowOff>
    </xdr:from>
    <xdr:to xmlns:xdr="http://schemas.openxmlformats.org/drawingml/2006/spreadsheetDrawing">
      <xdr:col>73</xdr:col>
      <xdr:colOff>44450</xdr:colOff>
      <xdr:row>61</xdr:row>
      <xdr:rowOff>48260</xdr:rowOff>
    </xdr:to>
    <xdr:sp macro="" textlink="">
      <xdr:nvSpPr>
        <xdr:cNvPr id="330" name="フローチャート: 判断 329"/>
        <xdr:cNvSpPr/>
      </xdr:nvSpPr>
      <xdr:spPr>
        <a:xfrm>
          <a:off x="13731240" y="1017270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57150</xdr:rowOff>
    </xdr:from>
    <xdr:ext cx="758190" cy="247650"/>
    <xdr:sp macro="" textlink="">
      <xdr:nvSpPr>
        <xdr:cNvPr id="331" name="テキスト ボックス 330"/>
        <xdr:cNvSpPr txBox="1"/>
      </xdr:nvSpPr>
      <xdr:spPr>
        <a:xfrm>
          <a:off x="13421995" y="9947910"/>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635</xdr:rowOff>
    </xdr:from>
    <xdr:to xmlns:xdr="http://schemas.openxmlformats.org/drawingml/2006/spreadsheetDrawing">
      <xdr:col>68</xdr:col>
      <xdr:colOff>152400</xdr:colOff>
      <xdr:row>62</xdr:row>
      <xdr:rowOff>26035</xdr:rowOff>
    </xdr:to>
    <xdr:cxnSp macro="">
      <xdr:nvCxnSpPr>
        <xdr:cNvPr id="332" name="直線コネクタ 331"/>
        <xdr:cNvCxnSpPr/>
      </xdr:nvCxnSpPr>
      <xdr:spPr>
        <a:xfrm>
          <a:off x="12171680" y="10394315"/>
          <a:ext cx="8051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102870</xdr:rowOff>
    </xdr:from>
    <xdr:to xmlns:xdr="http://schemas.openxmlformats.org/drawingml/2006/spreadsheetDrawing">
      <xdr:col>68</xdr:col>
      <xdr:colOff>188595</xdr:colOff>
      <xdr:row>61</xdr:row>
      <xdr:rowOff>35560</xdr:rowOff>
    </xdr:to>
    <xdr:sp macro="" textlink="">
      <xdr:nvSpPr>
        <xdr:cNvPr id="333" name="フローチャート: 判断 332"/>
        <xdr:cNvSpPr/>
      </xdr:nvSpPr>
      <xdr:spPr>
        <a:xfrm>
          <a:off x="12926060" y="10161270"/>
          <a:ext cx="869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59</xdr:row>
      <xdr:rowOff>44450</xdr:rowOff>
    </xdr:from>
    <xdr:ext cx="762000" cy="248285"/>
    <xdr:sp macro="" textlink="">
      <xdr:nvSpPr>
        <xdr:cNvPr id="334" name="テキスト ボックス 333"/>
        <xdr:cNvSpPr txBox="1"/>
      </xdr:nvSpPr>
      <xdr:spPr>
        <a:xfrm>
          <a:off x="12635865" y="99352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71120</xdr:rowOff>
    </xdr:from>
    <xdr:to xmlns:xdr="http://schemas.openxmlformats.org/drawingml/2006/spreadsheetDrawing">
      <xdr:col>64</xdr:col>
      <xdr:colOff>152400</xdr:colOff>
      <xdr:row>61</xdr:row>
      <xdr:rowOff>3810</xdr:rowOff>
    </xdr:to>
    <xdr:sp macro="" textlink="">
      <xdr:nvSpPr>
        <xdr:cNvPr id="335" name="フローチャート: 判断 334"/>
        <xdr:cNvSpPr/>
      </xdr:nvSpPr>
      <xdr:spPr>
        <a:xfrm>
          <a:off x="12120880" y="101295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13970</xdr:rowOff>
    </xdr:from>
    <xdr:ext cx="762000" cy="246380"/>
    <xdr:sp macro="" textlink="">
      <xdr:nvSpPr>
        <xdr:cNvPr id="336" name="テキスト ボックス 335"/>
        <xdr:cNvSpPr txBox="1"/>
      </xdr:nvSpPr>
      <xdr:spPr>
        <a:xfrm>
          <a:off x="11832590" y="990473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161925</xdr:rowOff>
    </xdr:from>
    <xdr:ext cx="762000" cy="246380"/>
    <xdr:sp macro="" textlink="">
      <xdr:nvSpPr>
        <xdr:cNvPr id="337" name="テキスト ボックス 336"/>
        <xdr:cNvSpPr txBox="1"/>
      </xdr:nvSpPr>
      <xdr:spPr>
        <a:xfrm>
          <a:off x="15125700" y="117290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161925</xdr:rowOff>
    </xdr:from>
    <xdr:ext cx="762000" cy="246380"/>
    <xdr:sp macro="" textlink="">
      <xdr:nvSpPr>
        <xdr:cNvPr id="338" name="テキスト ボックス 337"/>
        <xdr:cNvSpPr txBox="1"/>
      </xdr:nvSpPr>
      <xdr:spPr>
        <a:xfrm>
          <a:off x="14371320" y="117290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161925</xdr:rowOff>
    </xdr:from>
    <xdr:ext cx="762000" cy="246380"/>
    <xdr:sp macro="" textlink="">
      <xdr:nvSpPr>
        <xdr:cNvPr id="339" name="テキスト ボックス 338"/>
        <xdr:cNvSpPr txBox="1"/>
      </xdr:nvSpPr>
      <xdr:spPr>
        <a:xfrm>
          <a:off x="13578840" y="117290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161925</xdr:rowOff>
    </xdr:from>
    <xdr:ext cx="758190" cy="246380"/>
    <xdr:sp macro="" textlink="">
      <xdr:nvSpPr>
        <xdr:cNvPr id="340" name="テキスト ボックス 339"/>
        <xdr:cNvSpPr txBox="1"/>
      </xdr:nvSpPr>
      <xdr:spPr>
        <a:xfrm>
          <a:off x="12781915" y="11729085"/>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161925</xdr:rowOff>
    </xdr:from>
    <xdr:ext cx="762000" cy="246380"/>
    <xdr:sp macro="" textlink="">
      <xdr:nvSpPr>
        <xdr:cNvPr id="341" name="テキスト ボックス 340"/>
        <xdr:cNvSpPr txBox="1"/>
      </xdr:nvSpPr>
      <xdr:spPr>
        <a:xfrm>
          <a:off x="11976735" y="117290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62</xdr:row>
      <xdr:rowOff>93345</xdr:rowOff>
    </xdr:from>
    <xdr:to xmlns:xdr="http://schemas.openxmlformats.org/drawingml/2006/spreadsheetDrawing">
      <xdr:col>81</xdr:col>
      <xdr:colOff>95250</xdr:colOff>
      <xdr:row>63</xdr:row>
      <xdr:rowOff>26035</xdr:rowOff>
    </xdr:to>
    <xdr:sp macro="" textlink="">
      <xdr:nvSpPr>
        <xdr:cNvPr id="342" name="楕円 341"/>
        <xdr:cNvSpPr/>
      </xdr:nvSpPr>
      <xdr:spPr>
        <a:xfrm>
          <a:off x="15276195" y="1048702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66675</xdr:rowOff>
    </xdr:from>
    <xdr:ext cx="758190" cy="243840"/>
    <xdr:sp macro="" textlink="">
      <xdr:nvSpPr>
        <xdr:cNvPr id="343" name="定員管理の状況該当値テキスト"/>
        <xdr:cNvSpPr txBox="1"/>
      </xdr:nvSpPr>
      <xdr:spPr>
        <a:xfrm>
          <a:off x="15409545" y="10460355"/>
          <a:ext cx="7581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62</xdr:row>
      <xdr:rowOff>13335</xdr:rowOff>
    </xdr:from>
    <xdr:to xmlns:xdr="http://schemas.openxmlformats.org/drawingml/2006/spreadsheetDrawing">
      <xdr:col>77</xdr:col>
      <xdr:colOff>95250</xdr:colOff>
      <xdr:row>62</xdr:row>
      <xdr:rowOff>109855</xdr:rowOff>
    </xdr:to>
    <xdr:sp macro="" textlink="">
      <xdr:nvSpPr>
        <xdr:cNvPr id="344" name="楕円 343"/>
        <xdr:cNvSpPr/>
      </xdr:nvSpPr>
      <xdr:spPr>
        <a:xfrm>
          <a:off x="14521815" y="1040701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95250</xdr:rowOff>
    </xdr:from>
    <xdr:ext cx="736600" cy="245745"/>
    <xdr:sp macro="" textlink="">
      <xdr:nvSpPr>
        <xdr:cNvPr id="345" name="テキスト ボックス 344"/>
        <xdr:cNvSpPr txBox="1"/>
      </xdr:nvSpPr>
      <xdr:spPr>
        <a:xfrm>
          <a:off x="14227175" y="1048893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97790</xdr:rowOff>
    </xdr:from>
    <xdr:to xmlns:xdr="http://schemas.openxmlformats.org/drawingml/2006/spreadsheetDrawing">
      <xdr:col>73</xdr:col>
      <xdr:colOff>44450</xdr:colOff>
      <xdr:row>62</xdr:row>
      <xdr:rowOff>31750</xdr:rowOff>
    </xdr:to>
    <xdr:sp macro="" textlink="">
      <xdr:nvSpPr>
        <xdr:cNvPr id="346" name="楕円 345"/>
        <xdr:cNvSpPr/>
      </xdr:nvSpPr>
      <xdr:spPr>
        <a:xfrm>
          <a:off x="13731240" y="1032383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17145</xdr:rowOff>
    </xdr:from>
    <xdr:ext cx="758190" cy="245745"/>
    <xdr:sp macro="" textlink="">
      <xdr:nvSpPr>
        <xdr:cNvPr id="347" name="テキスト ボックス 346"/>
        <xdr:cNvSpPr txBox="1"/>
      </xdr:nvSpPr>
      <xdr:spPr>
        <a:xfrm>
          <a:off x="13421995" y="1041082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141605</xdr:rowOff>
    </xdr:from>
    <xdr:to xmlns:xdr="http://schemas.openxmlformats.org/drawingml/2006/spreadsheetDrawing">
      <xdr:col>68</xdr:col>
      <xdr:colOff>188595</xdr:colOff>
      <xdr:row>62</xdr:row>
      <xdr:rowOff>74295</xdr:rowOff>
    </xdr:to>
    <xdr:sp macro="" textlink="">
      <xdr:nvSpPr>
        <xdr:cNvPr id="348" name="楕円 347"/>
        <xdr:cNvSpPr/>
      </xdr:nvSpPr>
      <xdr:spPr>
        <a:xfrm>
          <a:off x="12926060" y="10367645"/>
          <a:ext cx="869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62</xdr:row>
      <xdr:rowOff>60325</xdr:rowOff>
    </xdr:from>
    <xdr:ext cx="762000" cy="247650"/>
    <xdr:sp macro="" textlink="">
      <xdr:nvSpPr>
        <xdr:cNvPr id="349" name="テキスト ボックス 348"/>
        <xdr:cNvSpPr txBox="1"/>
      </xdr:nvSpPr>
      <xdr:spPr>
        <a:xfrm>
          <a:off x="12635865" y="104540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115570</xdr:rowOff>
    </xdr:from>
    <xdr:to xmlns:xdr="http://schemas.openxmlformats.org/drawingml/2006/spreadsheetDrawing">
      <xdr:col>64</xdr:col>
      <xdr:colOff>152400</xdr:colOff>
      <xdr:row>62</xdr:row>
      <xdr:rowOff>50165</xdr:rowOff>
    </xdr:to>
    <xdr:sp macro="" textlink="">
      <xdr:nvSpPr>
        <xdr:cNvPr id="350" name="楕円 349"/>
        <xdr:cNvSpPr/>
      </xdr:nvSpPr>
      <xdr:spPr>
        <a:xfrm>
          <a:off x="12120880" y="103416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34925</xdr:rowOff>
    </xdr:from>
    <xdr:ext cx="762000" cy="246380"/>
    <xdr:sp macro="" textlink="">
      <xdr:nvSpPr>
        <xdr:cNvPr id="351" name="テキスト ボックス 350"/>
        <xdr:cNvSpPr txBox="1"/>
      </xdr:nvSpPr>
      <xdr:spPr>
        <a:xfrm>
          <a:off x="11832590" y="104286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41910</xdr:rowOff>
    </xdr:from>
    <xdr:to xmlns:xdr="http://schemas.openxmlformats.org/drawingml/2006/spreadsheetDrawing">
      <xdr:col>85</xdr:col>
      <xdr:colOff>95250</xdr:colOff>
      <xdr:row>31</xdr:row>
      <xdr:rowOff>17780</xdr:rowOff>
    </xdr:to>
    <xdr:sp macro="" textlink="">
      <xdr:nvSpPr>
        <xdr:cNvPr id="352" name="正方形/長方形 351"/>
        <xdr:cNvSpPr/>
      </xdr:nvSpPr>
      <xdr:spPr>
        <a:xfrm>
          <a:off x="11548745" y="490347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60325</xdr:rowOff>
    </xdr:from>
    <xdr:ext cx="1602105" cy="295275"/>
    <xdr:sp macro="" textlink="">
      <xdr:nvSpPr>
        <xdr:cNvPr id="353" name="テキスト ボックス 352"/>
        <xdr:cNvSpPr txBox="1"/>
      </xdr:nvSpPr>
      <xdr:spPr>
        <a:xfrm>
          <a:off x="12313285" y="5257165"/>
          <a:ext cx="1602105"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36830</xdr:rowOff>
    </xdr:from>
    <xdr:ext cx="1647190" cy="342265"/>
    <xdr:sp macro="" textlink="">
      <xdr:nvSpPr>
        <xdr:cNvPr id="354" name="テキスト ボックス 353"/>
        <xdr:cNvSpPr txBox="1"/>
      </xdr:nvSpPr>
      <xdr:spPr>
        <a:xfrm>
          <a:off x="13877925" y="5233670"/>
          <a:ext cx="1647190" cy="3422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121920</xdr:rowOff>
    </xdr:from>
    <xdr:to xmlns:xdr="http://schemas.openxmlformats.org/drawingml/2006/spreadsheetDrawing">
      <xdr:col>93</xdr:col>
      <xdr:colOff>6350</xdr:colOff>
      <xdr:row>32</xdr:row>
      <xdr:rowOff>36830</xdr:rowOff>
    </xdr:to>
    <xdr:sp macro="" textlink="">
      <xdr:nvSpPr>
        <xdr:cNvPr id="355" name="正方形/長方形 354"/>
        <xdr:cNvSpPr/>
      </xdr:nvSpPr>
      <xdr:spPr>
        <a:xfrm>
          <a:off x="16189325" y="5151120"/>
          <a:ext cx="1356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140335</xdr:rowOff>
    </xdr:from>
    <xdr:to xmlns:xdr="http://schemas.openxmlformats.org/drawingml/2006/spreadsheetDrawing">
      <xdr:col>93</xdr:col>
      <xdr:colOff>6350</xdr:colOff>
      <xdr:row>33</xdr:row>
      <xdr:rowOff>54610</xdr:rowOff>
    </xdr:to>
    <xdr:sp macro="" textlink="">
      <xdr:nvSpPr>
        <xdr:cNvPr id="356" name="正方形/長方形 355"/>
        <xdr:cNvSpPr/>
      </xdr:nvSpPr>
      <xdr:spPr>
        <a:xfrm>
          <a:off x="16189325" y="5337175"/>
          <a:ext cx="1356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121920</xdr:rowOff>
    </xdr:from>
    <xdr:to xmlns:xdr="http://schemas.openxmlformats.org/drawingml/2006/spreadsheetDrawing">
      <xdr:col>99</xdr:col>
      <xdr:colOff>146050</xdr:colOff>
      <xdr:row>32</xdr:row>
      <xdr:rowOff>36830</xdr:rowOff>
    </xdr:to>
    <xdr:sp macro="" textlink="">
      <xdr:nvSpPr>
        <xdr:cNvPr id="357" name="正方形/長方形 356"/>
        <xdr:cNvSpPr/>
      </xdr:nvSpPr>
      <xdr:spPr>
        <a:xfrm>
          <a:off x="17672685"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140335</xdr:rowOff>
    </xdr:from>
    <xdr:to xmlns:xdr="http://schemas.openxmlformats.org/drawingml/2006/spreadsheetDrawing">
      <xdr:col>99</xdr:col>
      <xdr:colOff>146050</xdr:colOff>
      <xdr:row>33</xdr:row>
      <xdr:rowOff>54610</xdr:rowOff>
    </xdr:to>
    <xdr:sp macro="" textlink="">
      <xdr:nvSpPr>
        <xdr:cNvPr id="358" name="正方形/長方形 357"/>
        <xdr:cNvSpPr/>
      </xdr:nvSpPr>
      <xdr:spPr>
        <a:xfrm>
          <a:off x="17672685"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121920</xdr:rowOff>
    </xdr:from>
    <xdr:to xmlns:xdr="http://schemas.openxmlformats.org/drawingml/2006/spreadsheetDrawing">
      <xdr:col>106</xdr:col>
      <xdr:colOff>139700</xdr:colOff>
      <xdr:row>32</xdr:row>
      <xdr:rowOff>36830</xdr:rowOff>
    </xdr:to>
    <xdr:sp macro="" textlink="">
      <xdr:nvSpPr>
        <xdr:cNvPr id="359" name="正方形/長方形 358"/>
        <xdr:cNvSpPr/>
      </xdr:nvSpPr>
      <xdr:spPr>
        <a:xfrm>
          <a:off x="18986500"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100</xdr:col>
      <xdr:colOff>127000</xdr:colOff>
      <xdr:row>31</xdr:row>
      <xdr:rowOff>140335</xdr:rowOff>
    </xdr:from>
    <xdr:to xmlns:xdr="http://schemas.openxmlformats.org/drawingml/2006/spreadsheetDrawing">
      <xdr:col>106</xdr:col>
      <xdr:colOff>139700</xdr:colOff>
      <xdr:row>33</xdr:row>
      <xdr:rowOff>54610</xdr:rowOff>
    </xdr:to>
    <xdr:sp macro="" textlink="">
      <xdr:nvSpPr>
        <xdr:cNvPr id="360" name="正方形/長方形 359"/>
        <xdr:cNvSpPr/>
      </xdr:nvSpPr>
      <xdr:spPr>
        <a:xfrm>
          <a:off x="18986500"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114935</xdr:rowOff>
    </xdr:from>
    <xdr:to xmlns:xdr="http://schemas.openxmlformats.org/drawingml/2006/spreadsheetDrawing">
      <xdr:col>85</xdr:col>
      <xdr:colOff>95250</xdr:colOff>
      <xdr:row>47</xdr:row>
      <xdr:rowOff>127635</xdr:rowOff>
    </xdr:to>
    <xdr:sp macro="" textlink="">
      <xdr:nvSpPr>
        <xdr:cNvPr id="361" name="正方形/長方形 360"/>
        <xdr:cNvSpPr/>
      </xdr:nvSpPr>
      <xdr:spPr>
        <a:xfrm>
          <a:off x="11548745" y="564705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114935</xdr:rowOff>
    </xdr:from>
    <xdr:to xmlns:xdr="http://schemas.openxmlformats.org/drawingml/2006/spreadsheetDrawing">
      <xdr:col>115</xdr:col>
      <xdr:colOff>31750</xdr:colOff>
      <xdr:row>47</xdr:row>
      <xdr:rowOff>127635</xdr:rowOff>
    </xdr:to>
    <xdr:sp macro="" textlink="">
      <xdr:nvSpPr>
        <xdr:cNvPr id="362" name="正方形/長方形 361"/>
        <xdr:cNvSpPr/>
      </xdr:nvSpPr>
      <xdr:spPr>
        <a:xfrm>
          <a:off x="16295370" y="564705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114935</xdr:rowOff>
    </xdr:from>
    <xdr:to xmlns:xdr="http://schemas.openxmlformats.org/drawingml/2006/spreadsheetDrawing">
      <xdr:col>104</xdr:col>
      <xdr:colOff>114300</xdr:colOff>
      <xdr:row>35</xdr:row>
      <xdr:rowOff>30480</xdr:rowOff>
    </xdr:to>
    <xdr:sp macro="" textlink="">
      <xdr:nvSpPr>
        <xdr:cNvPr id="363" name="正方形/長方形 362"/>
        <xdr:cNvSpPr/>
      </xdr:nvSpPr>
      <xdr:spPr>
        <a:xfrm>
          <a:off x="16295370" y="5647055"/>
          <a:ext cx="34328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91440</xdr:rowOff>
    </xdr:from>
    <xdr:to xmlns:xdr="http://schemas.openxmlformats.org/drawingml/2006/spreadsheetDrawing">
      <xdr:col>114</xdr:col>
      <xdr:colOff>114300</xdr:colOff>
      <xdr:row>47</xdr:row>
      <xdr:rowOff>67310</xdr:rowOff>
    </xdr:to>
    <xdr:sp macro="" textlink="" fLocksText="0">
      <xdr:nvSpPr>
        <xdr:cNvPr id="364" name="テキスト ボックス 363"/>
        <xdr:cNvSpPr txBox="1"/>
      </xdr:nvSpPr>
      <xdr:spPr>
        <a:xfrm>
          <a:off x="16407765" y="5958840"/>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800" b="0">
              <a:solidFill>
                <a:sysClr val="windowText" lastClr="000000"/>
              </a:solidFill>
              <a:latin typeface="ＭＳ Ｐゴシック"/>
              <a:ea typeface="ＭＳ Ｐゴシック"/>
            </a:rPr>
            <a:t>　入れ替えとなる令和3年度と令和6年度との比較では、分母の主な要因について、標準税収入額等が増加したが、普通交付税及び臨時財政対策債発行可能額が減となり分母となる標準財政規模は減となった。しかし、標準財政規模から控除される元利償還金・準元利償還金に係る基準財政需要額算入額うち、主に臨時地方道路事業債、臨時財政対策債、補助災害復旧事業債の償還額減による算入額が減少したことにより、結果的に分母は増加した。
　分子の主な要因については、元利償還金の額が減となったものの、一部事務組合等の起こした地方債に充てたと認められる補助金又</a:t>
          </a:r>
          <a:r>
            <a:rPr kumimoji="1" lang="ja-JP" altLang="en-US" sz="800">
              <a:solidFill>
                <a:sysClr val="windowText" lastClr="000000"/>
              </a:solidFill>
              <a:latin typeface="ＭＳ Ｐゴシック"/>
              <a:ea typeface="ＭＳ Ｐゴシック"/>
            </a:rPr>
            <a:t>は負担金のうち、公債費償還額が増加したため算定額が増となったこと及び分子へ控除できる特定財源の「貸付金の財源として発行した地方債に係る貸付金の元利償還金」である公営住宅使用料の減及び、元利償還金・準元利償還金に係る基準財政需要額算入額のうち、主に臨時地方道路事業債、臨時財政対策債、補助災害復旧事業債の償還額減による算入額の減により、分子は増加した。
　以上の主な要因により、令和６年度の実質公債費率は11.4％となり、対前年度0.2ポイント増加した</a:t>
          </a:r>
          <a:r>
            <a:rPr kumimoji="1" lang="ja-JP" altLang="en-US" sz="8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800">
            <a:solidFill>
              <a:sysClr val="windowText" lastClr="000000"/>
            </a:solidFill>
            <a:latin typeface="ＭＳ Ｐゴシック"/>
            <a:ea typeface="ＭＳ Ｐゴシック"/>
          </a:endParaRPr>
        </a:p>
        <a:p>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依然として類似団体平均を大幅に上回っている状況であるため、財政健全化計画に基づき、町債の新規発行を抑制し、償還金の縮減に努める。</a:t>
          </a:r>
          <a:br>
            <a:rPr kumimoji="1" lang="ja-JP" altLang="en-US" sz="800">
              <a:solidFill>
                <a:sysClr val="windowText" lastClr="000000"/>
              </a:solidFill>
              <a:latin typeface="ＭＳ Ｐゴシック"/>
              <a:ea typeface="ＭＳ Ｐゴシック"/>
            </a:rPr>
          </a:br>
          <a:endParaRPr kumimoji="1" lang="ja-JP" altLang="en-US" sz="8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96520</xdr:rowOff>
    </xdr:from>
    <xdr:ext cx="294640" cy="212725"/>
    <xdr:sp macro="" textlink="">
      <xdr:nvSpPr>
        <xdr:cNvPr id="365" name="テキスト ボックス 364"/>
        <xdr:cNvSpPr txBox="1"/>
      </xdr:nvSpPr>
      <xdr:spPr>
        <a:xfrm>
          <a:off x="11510645" y="5461000"/>
          <a:ext cx="29464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127635</xdr:rowOff>
    </xdr:from>
    <xdr:to xmlns:xdr="http://schemas.openxmlformats.org/drawingml/2006/spreadsheetDrawing">
      <xdr:col>85</xdr:col>
      <xdr:colOff>95250</xdr:colOff>
      <xdr:row>47</xdr:row>
      <xdr:rowOff>127635</xdr:rowOff>
    </xdr:to>
    <xdr:cxnSp macro="">
      <xdr:nvCxnSpPr>
        <xdr:cNvPr id="366" name="直線コネクタ 365"/>
        <xdr:cNvCxnSpPr/>
      </xdr:nvCxnSpPr>
      <xdr:spPr>
        <a:xfrm>
          <a:off x="11548745" y="80067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155575</xdr:rowOff>
    </xdr:from>
    <xdr:ext cx="758190" cy="243840"/>
    <xdr:sp macro="" textlink="">
      <xdr:nvSpPr>
        <xdr:cNvPr id="367" name="テキスト ボックス 366"/>
        <xdr:cNvSpPr txBox="1"/>
      </xdr:nvSpPr>
      <xdr:spPr>
        <a:xfrm>
          <a:off x="10870565" y="7867015"/>
          <a:ext cx="7581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126365</xdr:rowOff>
    </xdr:from>
    <xdr:to xmlns:xdr="http://schemas.openxmlformats.org/drawingml/2006/spreadsheetDrawing">
      <xdr:col>85</xdr:col>
      <xdr:colOff>95250</xdr:colOff>
      <xdr:row>45</xdr:row>
      <xdr:rowOff>126365</xdr:rowOff>
    </xdr:to>
    <xdr:cxnSp macro="">
      <xdr:nvCxnSpPr>
        <xdr:cNvPr id="368" name="直線コネクタ 367"/>
        <xdr:cNvCxnSpPr/>
      </xdr:nvCxnSpPr>
      <xdr:spPr>
        <a:xfrm>
          <a:off x="11548745" y="76701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153035</xdr:rowOff>
    </xdr:from>
    <xdr:ext cx="758190" cy="245110"/>
    <xdr:sp macro="" textlink="">
      <xdr:nvSpPr>
        <xdr:cNvPr id="369" name="テキスト ボックス 368"/>
        <xdr:cNvSpPr txBox="1"/>
      </xdr:nvSpPr>
      <xdr:spPr>
        <a:xfrm>
          <a:off x="10870565" y="7529195"/>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124460</xdr:rowOff>
    </xdr:from>
    <xdr:to xmlns:xdr="http://schemas.openxmlformats.org/drawingml/2006/spreadsheetDrawing">
      <xdr:col>85</xdr:col>
      <xdr:colOff>95250</xdr:colOff>
      <xdr:row>43</xdr:row>
      <xdr:rowOff>124460</xdr:rowOff>
    </xdr:to>
    <xdr:cxnSp macro="">
      <xdr:nvCxnSpPr>
        <xdr:cNvPr id="370" name="直線コネクタ 369"/>
        <xdr:cNvCxnSpPr/>
      </xdr:nvCxnSpPr>
      <xdr:spPr>
        <a:xfrm>
          <a:off x="11548745" y="73329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151130</xdr:rowOff>
    </xdr:from>
    <xdr:ext cx="758190" cy="245745"/>
    <xdr:sp macro="" textlink="">
      <xdr:nvSpPr>
        <xdr:cNvPr id="371" name="テキスト ボックス 370"/>
        <xdr:cNvSpPr txBox="1"/>
      </xdr:nvSpPr>
      <xdr:spPr>
        <a:xfrm>
          <a:off x="10870565" y="719201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122555</xdr:rowOff>
    </xdr:from>
    <xdr:to xmlns:xdr="http://schemas.openxmlformats.org/drawingml/2006/spreadsheetDrawing">
      <xdr:col>85</xdr:col>
      <xdr:colOff>95250</xdr:colOff>
      <xdr:row>41</xdr:row>
      <xdr:rowOff>122555</xdr:rowOff>
    </xdr:to>
    <xdr:cxnSp macro="">
      <xdr:nvCxnSpPr>
        <xdr:cNvPr id="372" name="直線コネクタ 371"/>
        <xdr:cNvCxnSpPr/>
      </xdr:nvCxnSpPr>
      <xdr:spPr>
        <a:xfrm>
          <a:off x="11548745" y="69957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149860</xdr:rowOff>
    </xdr:from>
    <xdr:ext cx="758190" cy="247015"/>
    <xdr:sp macro="" textlink="">
      <xdr:nvSpPr>
        <xdr:cNvPr id="373" name="テキスト ボックス 372"/>
        <xdr:cNvSpPr txBox="1"/>
      </xdr:nvSpPr>
      <xdr:spPr>
        <a:xfrm>
          <a:off x="10870565" y="6855460"/>
          <a:ext cx="7581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120650</xdr:rowOff>
    </xdr:from>
    <xdr:to xmlns:xdr="http://schemas.openxmlformats.org/drawingml/2006/spreadsheetDrawing">
      <xdr:col>85</xdr:col>
      <xdr:colOff>95250</xdr:colOff>
      <xdr:row>39</xdr:row>
      <xdr:rowOff>120650</xdr:rowOff>
    </xdr:to>
    <xdr:cxnSp macro="">
      <xdr:nvCxnSpPr>
        <xdr:cNvPr id="374" name="直線コネクタ 373"/>
        <xdr:cNvCxnSpPr/>
      </xdr:nvCxnSpPr>
      <xdr:spPr>
        <a:xfrm>
          <a:off x="11548745" y="66586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148590</xdr:rowOff>
    </xdr:from>
    <xdr:ext cx="758190" cy="247650"/>
    <xdr:sp macro="" textlink="">
      <xdr:nvSpPr>
        <xdr:cNvPr id="375" name="テキスト ボックス 374"/>
        <xdr:cNvSpPr txBox="1"/>
      </xdr:nvSpPr>
      <xdr:spPr>
        <a:xfrm>
          <a:off x="10870565" y="6518910"/>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118745</xdr:rowOff>
    </xdr:from>
    <xdr:to xmlns:xdr="http://schemas.openxmlformats.org/drawingml/2006/spreadsheetDrawing">
      <xdr:col>85</xdr:col>
      <xdr:colOff>95250</xdr:colOff>
      <xdr:row>37</xdr:row>
      <xdr:rowOff>118745</xdr:rowOff>
    </xdr:to>
    <xdr:cxnSp macro="">
      <xdr:nvCxnSpPr>
        <xdr:cNvPr id="376" name="直線コネクタ 375"/>
        <xdr:cNvCxnSpPr/>
      </xdr:nvCxnSpPr>
      <xdr:spPr>
        <a:xfrm>
          <a:off x="11548745" y="63214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147320</xdr:rowOff>
    </xdr:from>
    <xdr:ext cx="758190" cy="247650"/>
    <xdr:sp macro="" textlink="">
      <xdr:nvSpPr>
        <xdr:cNvPr id="377" name="テキスト ボックス 376"/>
        <xdr:cNvSpPr txBox="1"/>
      </xdr:nvSpPr>
      <xdr:spPr>
        <a:xfrm>
          <a:off x="10870565" y="6182360"/>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116840</xdr:rowOff>
    </xdr:from>
    <xdr:to xmlns:xdr="http://schemas.openxmlformats.org/drawingml/2006/spreadsheetDrawing">
      <xdr:col>85</xdr:col>
      <xdr:colOff>95250</xdr:colOff>
      <xdr:row>35</xdr:row>
      <xdr:rowOff>116840</xdr:rowOff>
    </xdr:to>
    <xdr:cxnSp macro="">
      <xdr:nvCxnSpPr>
        <xdr:cNvPr id="378" name="直線コネクタ 377"/>
        <xdr:cNvCxnSpPr/>
      </xdr:nvCxnSpPr>
      <xdr:spPr>
        <a:xfrm>
          <a:off x="11548745" y="5984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145415</xdr:rowOff>
    </xdr:from>
    <xdr:ext cx="758190" cy="247015"/>
    <xdr:sp macro="" textlink="">
      <xdr:nvSpPr>
        <xdr:cNvPr id="379" name="テキスト ボックス 378"/>
        <xdr:cNvSpPr txBox="1"/>
      </xdr:nvSpPr>
      <xdr:spPr>
        <a:xfrm>
          <a:off x="10870565" y="5845175"/>
          <a:ext cx="7581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114935</xdr:rowOff>
    </xdr:from>
    <xdr:to xmlns:xdr="http://schemas.openxmlformats.org/drawingml/2006/spreadsheetDrawing">
      <xdr:col>85</xdr:col>
      <xdr:colOff>95250</xdr:colOff>
      <xdr:row>33</xdr:row>
      <xdr:rowOff>114935</xdr:rowOff>
    </xdr:to>
    <xdr:cxnSp macro="">
      <xdr:nvCxnSpPr>
        <xdr:cNvPr id="380" name="直線コネクタ 379"/>
        <xdr:cNvCxnSpPr/>
      </xdr:nvCxnSpPr>
      <xdr:spPr>
        <a:xfrm>
          <a:off x="11548745" y="5647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114935</xdr:rowOff>
    </xdr:from>
    <xdr:to xmlns:xdr="http://schemas.openxmlformats.org/drawingml/2006/spreadsheetDrawing">
      <xdr:col>85</xdr:col>
      <xdr:colOff>95250</xdr:colOff>
      <xdr:row>47</xdr:row>
      <xdr:rowOff>127635</xdr:rowOff>
    </xdr:to>
    <xdr:sp macro="" textlink="">
      <xdr:nvSpPr>
        <xdr:cNvPr id="381" name="公債費負担の状況グラフ枠"/>
        <xdr:cNvSpPr/>
      </xdr:nvSpPr>
      <xdr:spPr>
        <a:xfrm>
          <a:off x="11548745" y="564705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151130</xdr:rowOff>
    </xdr:from>
    <xdr:to xmlns:xdr="http://schemas.openxmlformats.org/drawingml/2006/spreadsheetDrawing">
      <xdr:col>81</xdr:col>
      <xdr:colOff>44450</xdr:colOff>
      <xdr:row>45</xdr:row>
      <xdr:rowOff>147955</xdr:rowOff>
    </xdr:to>
    <xdr:cxnSp macro="">
      <xdr:nvCxnSpPr>
        <xdr:cNvPr id="382" name="直線コネクタ 381"/>
        <xdr:cNvCxnSpPr/>
      </xdr:nvCxnSpPr>
      <xdr:spPr>
        <a:xfrm flipV="1">
          <a:off x="15320645" y="6186170"/>
          <a:ext cx="0" cy="1505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120650</xdr:rowOff>
    </xdr:from>
    <xdr:ext cx="758190" cy="244475"/>
    <xdr:sp macro="" textlink="">
      <xdr:nvSpPr>
        <xdr:cNvPr id="383" name="公債費負担の状況最小値テキスト"/>
        <xdr:cNvSpPr txBox="1"/>
      </xdr:nvSpPr>
      <xdr:spPr>
        <a:xfrm>
          <a:off x="15409545" y="7664450"/>
          <a:ext cx="7581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147955</xdr:rowOff>
    </xdr:from>
    <xdr:to xmlns:xdr="http://schemas.openxmlformats.org/drawingml/2006/spreadsheetDrawing">
      <xdr:col>81</xdr:col>
      <xdr:colOff>133350</xdr:colOff>
      <xdr:row>45</xdr:row>
      <xdr:rowOff>147955</xdr:rowOff>
    </xdr:to>
    <xdr:cxnSp macro="">
      <xdr:nvCxnSpPr>
        <xdr:cNvPr id="384" name="直線コネクタ 383"/>
        <xdr:cNvCxnSpPr/>
      </xdr:nvCxnSpPr>
      <xdr:spPr>
        <a:xfrm>
          <a:off x="15252700" y="76917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70485</xdr:rowOff>
    </xdr:from>
    <xdr:ext cx="758190" cy="246380"/>
    <xdr:sp macro="" textlink="">
      <xdr:nvSpPr>
        <xdr:cNvPr id="385" name="公債費負担の状況最大値テキスト"/>
        <xdr:cNvSpPr txBox="1"/>
      </xdr:nvSpPr>
      <xdr:spPr>
        <a:xfrm>
          <a:off x="15409545" y="5937885"/>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151130</xdr:rowOff>
    </xdr:from>
    <xdr:to xmlns:xdr="http://schemas.openxmlformats.org/drawingml/2006/spreadsheetDrawing">
      <xdr:col>81</xdr:col>
      <xdr:colOff>133350</xdr:colOff>
      <xdr:row>36</xdr:row>
      <xdr:rowOff>151130</xdr:rowOff>
    </xdr:to>
    <xdr:cxnSp macro="">
      <xdr:nvCxnSpPr>
        <xdr:cNvPr id="386" name="直線コネクタ 385"/>
        <xdr:cNvCxnSpPr/>
      </xdr:nvCxnSpPr>
      <xdr:spPr>
        <a:xfrm>
          <a:off x="15252700" y="61861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36830</xdr:rowOff>
    </xdr:from>
    <xdr:to xmlns:xdr="http://schemas.openxmlformats.org/drawingml/2006/spreadsheetDrawing">
      <xdr:col>81</xdr:col>
      <xdr:colOff>44450</xdr:colOff>
      <xdr:row>43</xdr:row>
      <xdr:rowOff>58420</xdr:rowOff>
    </xdr:to>
    <xdr:cxnSp macro="">
      <xdr:nvCxnSpPr>
        <xdr:cNvPr id="387" name="直線コネクタ 386"/>
        <xdr:cNvCxnSpPr/>
      </xdr:nvCxnSpPr>
      <xdr:spPr>
        <a:xfrm>
          <a:off x="14566265" y="7245350"/>
          <a:ext cx="7543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1905</xdr:rowOff>
    </xdr:from>
    <xdr:ext cx="758190" cy="247650"/>
    <xdr:sp macro="" textlink="">
      <xdr:nvSpPr>
        <xdr:cNvPr id="388" name="公債費負担の状況平均値テキスト"/>
        <xdr:cNvSpPr txBox="1"/>
      </xdr:nvSpPr>
      <xdr:spPr>
        <a:xfrm>
          <a:off x="15409545" y="6707505"/>
          <a:ext cx="75819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149860</xdr:rowOff>
    </xdr:from>
    <xdr:to xmlns:xdr="http://schemas.openxmlformats.org/drawingml/2006/spreadsheetDrawing">
      <xdr:col>81</xdr:col>
      <xdr:colOff>95250</xdr:colOff>
      <xdr:row>41</xdr:row>
      <xdr:rowOff>83185</xdr:rowOff>
    </xdr:to>
    <xdr:sp macro="" textlink="">
      <xdr:nvSpPr>
        <xdr:cNvPr id="389" name="フローチャート: 判断 388"/>
        <xdr:cNvSpPr/>
      </xdr:nvSpPr>
      <xdr:spPr>
        <a:xfrm>
          <a:off x="15276195" y="685546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43</xdr:row>
      <xdr:rowOff>36830</xdr:rowOff>
    </xdr:from>
    <xdr:to xmlns:xdr="http://schemas.openxmlformats.org/drawingml/2006/spreadsheetDrawing">
      <xdr:col>77</xdr:col>
      <xdr:colOff>44450</xdr:colOff>
      <xdr:row>43</xdr:row>
      <xdr:rowOff>48260</xdr:rowOff>
    </xdr:to>
    <xdr:cxnSp macro="">
      <xdr:nvCxnSpPr>
        <xdr:cNvPr id="390" name="直線コネクタ 389"/>
        <xdr:cNvCxnSpPr/>
      </xdr:nvCxnSpPr>
      <xdr:spPr>
        <a:xfrm flipV="1">
          <a:off x="13767435" y="7245350"/>
          <a:ext cx="79883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41</xdr:row>
      <xdr:rowOff>18415</xdr:rowOff>
    </xdr:from>
    <xdr:to xmlns:xdr="http://schemas.openxmlformats.org/drawingml/2006/spreadsheetDrawing">
      <xdr:col>77</xdr:col>
      <xdr:colOff>95250</xdr:colOff>
      <xdr:row>41</xdr:row>
      <xdr:rowOff>115570</xdr:rowOff>
    </xdr:to>
    <xdr:sp macro="" textlink="">
      <xdr:nvSpPr>
        <xdr:cNvPr id="391" name="フローチャート: 判断 390"/>
        <xdr:cNvSpPr/>
      </xdr:nvSpPr>
      <xdr:spPr>
        <a:xfrm>
          <a:off x="14521815" y="6891655"/>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126365</xdr:rowOff>
    </xdr:from>
    <xdr:ext cx="736600" cy="247650"/>
    <xdr:sp macro="" textlink="">
      <xdr:nvSpPr>
        <xdr:cNvPr id="392" name="テキスト ボックス 391"/>
        <xdr:cNvSpPr txBox="1"/>
      </xdr:nvSpPr>
      <xdr:spPr>
        <a:xfrm>
          <a:off x="14227175" y="666432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48260</xdr:rowOff>
    </xdr:from>
    <xdr:to xmlns:xdr="http://schemas.openxmlformats.org/drawingml/2006/spreadsheetDrawing">
      <xdr:col>72</xdr:col>
      <xdr:colOff>188595</xdr:colOff>
      <xdr:row>43</xdr:row>
      <xdr:rowOff>102870</xdr:rowOff>
    </xdr:to>
    <xdr:cxnSp macro="">
      <xdr:nvCxnSpPr>
        <xdr:cNvPr id="393" name="直線コネクタ 392"/>
        <xdr:cNvCxnSpPr/>
      </xdr:nvCxnSpPr>
      <xdr:spPr>
        <a:xfrm flipV="1">
          <a:off x="12976860" y="7256780"/>
          <a:ext cx="79057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6985</xdr:rowOff>
    </xdr:from>
    <xdr:to xmlns:xdr="http://schemas.openxmlformats.org/drawingml/2006/spreadsheetDrawing">
      <xdr:col>73</xdr:col>
      <xdr:colOff>44450</xdr:colOff>
      <xdr:row>41</xdr:row>
      <xdr:rowOff>105410</xdr:rowOff>
    </xdr:to>
    <xdr:sp macro="" textlink="">
      <xdr:nvSpPr>
        <xdr:cNvPr id="394" name="フローチャート: 判断 393"/>
        <xdr:cNvSpPr/>
      </xdr:nvSpPr>
      <xdr:spPr>
        <a:xfrm>
          <a:off x="13731240" y="6880225"/>
          <a:ext cx="8064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114935</xdr:rowOff>
    </xdr:from>
    <xdr:ext cx="758190" cy="247650"/>
    <xdr:sp macro="" textlink="">
      <xdr:nvSpPr>
        <xdr:cNvPr id="395" name="テキスト ボックス 394"/>
        <xdr:cNvSpPr txBox="1"/>
      </xdr:nvSpPr>
      <xdr:spPr>
        <a:xfrm>
          <a:off x="13421995" y="6652895"/>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102870</xdr:rowOff>
    </xdr:from>
    <xdr:to xmlns:xdr="http://schemas.openxmlformats.org/drawingml/2006/spreadsheetDrawing">
      <xdr:col>68</xdr:col>
      <xdr:colOff>152400</xdr:colOff>
      <xdr:row>44</xdr:row>
      <xdr:rowOff>37465</xdr:rowOff>
    </xdr:to>
    <xdr:cxnSp macro="">
      <xdr:nvCxnSpPr>
        <xdr:cNvPr id="396" name="直線コネクタ 395"/>
        <xdr:cNvCxnSpPr/>
      </xdr:nvCxnSpPr>
      <xdr:spPr>
        <a:xfrm flipV="1">
          <a:off x="12171680" y="7311390"/>
          <a:ext cx="80518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149860</xdr:rowOff>
    </xdr:from>
    <xdr:to xmlns:xdr="http://schemas.openxmlformats.org/drawingml/2006/spreadsheetDrawing">
      <xdr:col>68</xdr:col>
      <xdr:colOff>188595</xdr:colOff>
      <xdr:row>41</xdr:row>
      <xdr:rowOff>83185</xdr:rowOff>
    </xdr:to>
    <xdr:sp macro="" textlink="">
      <xdr:nvSpPr>
        <xdr:cNvPr id="397" name="フローチャート: 判断 396"/>
        <xdr:cNvSpPr/>
      </xdr:nvSpPr>
      <xdr:spPr>
        <a:xfrm>
          <a:off x="12926060" y="6855460"/>
          <a:ext cx="8699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39</xdr:row>
      <xdr:rowOff>93345</xdr:rowOff>
    </xdr:from>
    <xdr:ext cx="762000" cy="247650"/>
    <xdr:sp macro="" textlink="">
      <xdr:nvSpPr>
        <xdr:cNvPr id="398" name="テキスト ボックス 397"/>
        <xdr:cNvSpPr txBox="1"/>
      </xdr:nvSpPr>
      <xdr:spPr>
        <a:xfrm>
          <a:off x="12635865" y="66313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29845</xdr:rowOff>
    </xdr:from>
    <xdr:to xmlns:xdr="http://schemas.openxmlformats.org/drawingml/2006/spreadsheetDrawing">
      <xdr:col>64</xdr:col>
      <xdr:colOff>152400</xdr:colOff>
      <xdr:row>41</xdr:row>
      <xdr:rowOff>127000</xdr:rowOff>
    </xdr:to>
    <xdr:sp macro="" textlink="">
      <xdr:nvSpPr>
        <xdr:cNvPr id="399" name="フローチャート: 判断 398"/>
        <xdr:cNvSpPr/>
      </xdr:nvSpPr>
      <xdr:spPr>
        <a:xfrm>
          <a:off x="12120880" y="69030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137160</xdr:rowOff>
    </xdr:from>
    <xdr:ext cx="762000" cy="247015"/>
    <xdr:sp macro="" textlink="">
      <xdr:nvSpPr>
        <xdr:cNvPr id="400" name="テキスト ボックス 399"/>
        <xdr:cNvSpPr txBox="1"/>
      </xdr:nvSpPr>
      <xdr:spPr>
        <a:xfrm>
          <a:off x="11832590" y="667512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125730</xdr:rowOff>
    </xdr:from>
    <xdr:ext cx="762000" cy="246380"/>
    <xdr:sp macro="" textlink="">
      <xdr:nvSpPr>
        <xdr:cNvPr id="401" name="テキスト ボックス 400"/>
        <xdr:cNvSpPr txBox="1"/>
      </xdr:nvSpPr>
      <xdr:spPr>
        <a:xfrm>
          <a:off x="15125700" y="80048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125730</xdr:rowOff>
    </xdr:from>
    <xdr:ext cx="762000" cy="246380"/>
    <xdr:sp macro="" textlink="">
      <xdr:nvSpPr>
        <xdr:cNvPr id="402" name="テキスト ボックス 401"/>
        <xdr:cNvSpPr txBox="1"/>
      </xdr:nvSpPr>
      <xdr:spPr>
        <a:xfrm>
          <a:off x="14371320" y="80048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125730</xdr:rowOff>
    </xdr:from>
    <xdr:ext cx="762000" cy="246380"/>
    <xdr:sp macro="" textlink="">
      <xdr:nvSpPr>
        <xdr:cNvPr id="403" name="テキスト ボックス 402"/>
        <xdr:cNvSpPr txBox="1"/>
      </xdr:nvSpPr>
      <xdr:spPr>
        <a:xfrm>
          <a:off x="13578840" y="80048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125730</xdr:rowOff>
    </xdr:from>
    <xdr:ext cx="758190" cy="246380"/>
    <xdr:sp macro="" textlink="">
      <xdr:nvSpPr>
        <xdr:cNvPr id="404" name="テキスト ボックス 403"/>
        <xdr:cNvSpPr txBox="1"/>
      </xdr:nvSpPr>
      <xdr:spPr>
        <a:xfrm>
          <a:off x="12781915" y="800481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125730</xdr:rowOff>
    </xdr:from>
    <xdr:ext cx="762000" cy="246380"/>
    <xdr:sp macro="" textlink="">
      <xdr:nvSpPr>
        <xdr:cNvPr id="405" name="テキスト ボックス 404"/>
        <xdr:cNvSpPr txBox="1"/>
      </xdr:nvSpPr>
      <xdr:spPr>
        <a:xfrm>
          <a:off x="11976735" y="80048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43</xdr:row>
      <xdr:rowOff>10160</xdr:rowOff>
    </xdr:from>
    <xdr:to xmlns:xdr="http://schemas.openxmlformats.org/drawingml/2006/spreadsheetDrawing">
      <xdr:col>81</xdr:col>
      <xdr:colOff>95250</xdr:colOff>
      <xdr:row>43</xdr:row>
      <xdr:rowOff>106680</xdr:rowOff>
    </xdr:to>
    <xdr:sp macro="" textlink="">
      <xdr:nvSpPr>
        <xdr:cNvPr id="406" name="楕円 405"/>
        <xdr:cNvSpPr/>
      </xdr:nvSpPr>
      <xdr:spPr>
        <a:xfrm>
          <a:off x="15276195" y="7218680"/>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147320</xdr:rowOff>
    </xdr:from>
    <xdr:ext cx="758190" cy="247650"/>
    <xdr:sp macro="" textlink="">
      <xdr:nvSpPr>
        <xdr:cNvPr id="407" name="公債費負担の状況該当値テキスト"/>
        <xdr:cNvSpPr txBox="1"/>
      </xdr:nvSpPr>
      <xdr:spPr>
        <a:xfrm>
          <a:off x="15409545" y="7188200"/>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42</xdr:row>
      <xdr:rowOff>151130</xdr:rowOff>
    </xdr:from>
    <xdr:to xmlns:xdr="http://schemas.openxmlformats.org/drawingml/2006/spreadsheetDrawing">
      <xdr:col>77</xdr:col>
      <xdr:colOff>95250</xdr:colOff>
      <xdr:row>43</xdr:row>
      <xdr:rowOff>85090</xdr:rowOff>
    </xdr:to>
    <xdr:sp macro="" textlink="">
      <xdr:nvSpPr>
        <xdr:cNvPr id="408" name="楕円 407"/>
        <xdr:cNvSpPr/>
      </xdr:nvSpPr>
      <xdr:spPr>
        <a:xfrm>
          <a:off x="14521815" y="71920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71120</xdr:rowOff>
    </xdr:from>
    <xdr:ext cx="736600" cy="246380"/>
    <xdr:sp macro="" textlink="">
      <xdr:nvSpPr>
        <xdr:cNvPr id="409" name="テキスト ボックス 408"/>
        <xdr:cNvSpPr txBox="1"/>
      </xdr:nvSpPr>
      <xdr:spPr>
        <a:xfrm>
          <a:off x="14227175" y="7279640"/>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162560</xdr:rowOff>
    </xdr:from>
    <xdr:to xmlns:xdr="http://schemas.openxmlformats.org/drawingml/2006/spreadsheetDrawing">
      <xdr:col>73</xdr:col>
      <xdr:colOff>44450</xdr:colOff>
      <xdr:row>43</xdr:row>
      <xdr:rowOff>95250</xdr:rowOff>
    </xdr:to>
    <xdr:sp macro="" textlink="">
      <xdr:nvSpPr>
        <xdr:cNvPr id="410" name="楕円 409"/>
        <xdr:cNvSpPr/>
      </xdr:nvSpPr>
      <xdr:spPr>
        <a:xfrm>
          <a:off x="13731240" y="7203440"/>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81280</xdr:rowOff>
    </xdr:from>
    <xdr:ext cx="758190" cy="248285"/>
    <xdr:sp macro="" textlink="">
      <xdr:nvSpPr>
        <xdr:cNvPr id="411" name="テキスト ボックス 410"/>
        <xdr:cNvSpPr txBox="1"/>
      </xdr:nvSpPr>
      <xdr:spPr>
        <a:xfrm>
          <a:off x="13421995" y="7289800"/>
          <a:ext cx="758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53340</xdr:rowOff>
    </xdr:from>
    <xdr:to xmlns:xdr="http://schemas.openxmlformats.org/drawingml/2006/spreadsheetDrawing">
      <xdr:col>68</xdr:col>
      <xdr:colOff>188595</xdr:colOff>
      <xdr:row>43</xdr:row>
      <xdr:rowOff>150495</xdr:rowOff>
    </xdr:to>
    <xdr:sp macro="" textlink="">
      <xdr:nvSpPr>
        <xdr:cNvPr id="412" name="楕円 411"/>
        <xdr:cNvSpPr/>
      </xdr:nvSpPr>
      <xdr:spPr>
        <a:xfrm>
          <a:off x="12926060" y="7261860"/>
          <a:ext cx="8699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43</xdr:row>
      <xdr:rowOff>135890</xdr:rowOff>
    </xdr:from>
    <xdr:ext cx="762000" cy="248285"/>
    <xdr:sp macro="" textlink="">
      <xdr:nvSpPr>
        <xdr:cNvPr id="413" name="テキスト ボックス 412"/>
        <xdr:cNvSpPr txBox="1"/>
      </xdr:nvSpPr>
      <xdr:spPr>
        <a:xfrm>
          <a:off x="12635865" y="73444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151765</xdr:rowOff>
    </xdr:from>
    <xdr:to xmlns:xdr="http://schemas.openxmlformats.org/drawingml/2006/spreadsheetDrawing">
      <xdr:col>64</xdr:col>
      <xdr:colOff>152400</xdr:colOff>
      <xdr:row>44</xdr:row>
      <xdr:rowOff>85725</xdr:rowOff>
    </xdr:to>
    <xdr:sp macro="" textlink="">
      <xdr:nvSpPr>
        <xdr:cNvPr id="414" name="楕円 413"/>
        <xdr:cNvSpPr/>
      </xdr:nvSpPr>
      <xdr:spPr>
        <a:xfrm>
          <a:off x="12120880" y="73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71755</xdr:rowOff>
    </xdr:from>
    <xdr:ext cx="762000" cy="247015"/>
    <xdr:sp macro="" textlink="">
      <xdr:nvSpPr>
        <xdr:cNvPr id="415" name="テキスト ボックス 414"/>
        <xdr:cNvSpPr txBox="1"/>
      </xdr:nvSpPr>
      <xdr:spPr>
        <a:xfrm>
          <a:off x="11832590" y="744791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146050</xdr:rowOff>
    </xdr:to>
    <xdr:sp macro="" textlink="">
      <xdr:nvSpPr>
        <xdr:cNvPr id="416" name="正方形/長方形 415"/>
        <xdr:cNvSpPr/>
      </xdr:nvSpPr>
      <xdr:spPr>
        <a:xfrm>
          <a:off x="11548745" y="1179195"/>
          <a:ext cx="4577080" cy="3079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24130</xdr:rowOff>
    </xdr:from>
    <xdr:ext cx="1435100" cy="295910"/>
    <xdr:sp macro="" textlink="">
      <xdr:nvSpPr>
        <xdr:cNvPr id="417" name="テキスト ボックス 416"/>
        <xdr:cNvSpPr txBox="1"/>
      </xdr:nvSpPr>
      <xdr:spPr>
        <a:xfrm>
          <a:off x="12396470" y="1532890"/>
          <a:ext cx="1435100"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190" cy="342900"/>
    <xdr:sp macro="" textlink="">
      <xdr:nvSpPr>
        <xdr:cNvPr id="418" name="テキスト ボックス 417"/>
        <xdr:cNvSpPr txBox="1"/>
      </xdr:nvSpPr>
      <xdr:spPr>
        <a:xfrm>
          <a:off x="13794740" y="1508760"/>
          <a:ext cx="1647190" cy="3429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[40.1%]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85090</xdr:rowOff>
    </xdr:from>
    <xdr:to xmlns:xdr="http://schemas.openxmlformats.org/drawingml/2006/spreadsheetDrawing">
      <xdr:col>93</xdr:col>
      <xdr:colOff>6350</xdr:colOff>
      <xdr:row>10</xdr:row>
      <xdr:rowOff>0</xdr:rowOff>
    </xdr:to>
    <xdr:sp macro="" textlink="">
      <xdr:nvSpPr>
        <xdr:cNvPr id="419" name="正方形/長方形 418"/>
        <xdr:cNvSpPr/>
      </xdr:nvSpPr>
      <xdr:spPr>
        <a:xfrm>
          <a:off x="16189325" y="1426210"/>
          <a:ext cx="1356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104140</xdr:rowOff>
    </xdr:from>
    <xdr:to xmlns:xdr="http://schemas.openxmlformats.org/drawingml/2006/spreadsheetDrawing">
      <xdr:col>93</xdr:col>
      <xdr:colOff>6350</xdr:colOff>
      <xdr:row>11</xdr:row>
      <xdr:rowOff>17780</xdr:rowOff>
    </xdr:to>
    <xdr:sp macro="" textlink="">
      <xdr:nvSpPr>
        <xdr:cNvPr id="420" name="正方形/長方形 419"/>
        <xdr:cNvSpPr/>
      </xdr:nvSpPr>
      <xdr:spPr>
        <a:xfrm>
          <a:off x="16189325" y="1612900"/>
          <a:ext cx="135636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85090</xdr:rowOff>
    </xdr:from>
    <xdr:to xmlns:xdr="http://schemas.openxmlformats.org/drawingml/2006/spreadsheetDrawing">
      <xdr:col>99</xdr:col>
      <xdr:colOff>146050</xdr:colOff>
      <xdr:row>10</xdr:row>
      <xdr:rowOff>0</xdr:rowOff>
    </xdr:to>
    <xdr:sp macro="" textlink="">
      <xdr:nvSpPr>
        <xdr:cNvPr id="421" name="正方形/長方形 420"/>
        <xdr:cNvSpPr/>
      </xdr:nvSpPr>
      <xdr:spPr>
        <a:xfrm>
          <a:off x="17672685" y="142621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104140</xdr:rowOff>
    </xdr:from>
    <xdr:to xmlns:xdr="http://schemas.openxmlformats.org/drawingml/2006/spreadsheetDrawing">
      <xdr:col>99</xdr:col>
      <xdr:colOff>146050</xdr:colOff>
      <xdr:row>11</xdr:row>
      <xdr:rowOff>17780</xdr:rowOff>
    </xdr:to>
    <xdr:sp macro="" textlink="">
      <xdr:nvSpPr>
        <xdr:cNvPr id="422" name="正方形/長方形 421"/>
        <xdr:cNvSpPr/>
      </xdr:nvSpPr>
      <xdr:spPr>
        <a:xfrm>
          <a:off x="17672685" y="1612900"/>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85090</xdr:rowOff>
    </xdr:from>
    <xdr:to xmlns:xdr="http://schemas.openxmlformats.org/drawingml/2006/spreadsheetDrawing">
      <xdr:col>106</xdr:col>
      <xdr:colOff>139700</xdr:colOff>
      <xdr:row>10</xdr:row>
      <xdr:rowOff>0</xdr:rowOff>
    </xdr:to>
    <xdr:sp macro="" textlink="">
      <xdr:nvSpPr>
        <xdr:cNvPr id="423" name="正方形/長方形 422"/>
        <xdr:cNvSpPr/>
      </xdr:nvSpPr>
      <xdr:spPr>
        <a:xfrm>
          <a:off x="18986500" y="142621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100</xdr:col>
      <xdr:colOff>127000</xdr:colOff>
      <xdr:row>9</xdr:row>
      <xdr:rowOff>104140</xdr:rowOff>
    </xdr:from>
    <xdr:to xmlns:xdr="http://schemas.openxmlformats.org/drawingml/2006/spreadsheetDrawing">
      <xdr:col>106</xdr:col>
      <xdr:colOff>139700</xdr:colOff>
      <xdr:row>11</xdr:row>
      <xdr:rowOff>17780</xdr:rowOff>
    </xdr:to>
    <xdr:sp macro="" textlink="">
      <xdr:nvSpPr>
        <xdr:cNvPr id="424" name="正方形/長方形 423"/>
        <xdr:cNvSpPr/>
      </xdr:nvSpPr>
      <xdr:spPr>
        <a:xfrm>
          <a:off x="18986500" y="1612900"/>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78740</xdr:rowOff>
    </xdr:from>
    <xdr:to xmlns:xdr="http://schemas.openxmlformats.org/drawingml/2006/spreadsheetDrawing">
      <xdr:col>85</xdr:col>
      <xdr:colOff>95250</xdr:colOff>
      <xdr:row>25</xdr:row>
      <xdr:rowOff>91440</xdr:rowOff>
    </xdr:to>
    <xdr:sp macro="" textlink="">
      <xdr:nvSpPr>
        <xdr:cNvPr id="425" name="正方形/長方形 424"/>
        <xdr:cNvSpPr/>
      </xdr:nvSpPr>
      <xdr:spPr>
        <a:xfrm>
          <a:off x="11548745" y="192278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78740</xdr:rowOff>
    </xdr:from>
    <xdr:to xmlns:xdr="http://schemas.openxmlformats.org/drawingml/2006/spreadsheetDrawing">
      <xdr:col>115</xdr:col>
      <xdr:colOff>31750</xdr:colOff>
      <xdr:row>25</xdr:row>
      <xdr:rowOff>91440</xdr:rowOff>
    </xdr:to>
    <xdr:sp macro="" textlink="">
      <xdr:nvSpPr>
        <xdr:cNvPr id="426" name="正方形/長方形 425"/>
        <xdr:cNvSpPr/>
      </xdr:nvSpPr>
      <xdr:spPr>
        <a:xfrm>
          <a:off x="16295370" y="192278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78740</xdr:rowOff>
    </xdr:from>
    <xdr:to xmlns:xdr="http://schemas.openxmlformats.org/drawingml/2006/spreadsheetDrawing">
      <xdr:col>104</xdr:col>
      <xdr:colOff>114300</xdr:colOff>
      <xdr:row>12</xdr:row>
      <xdr:rowOff>158750</xdr:rowOff>
    </xdr:to>
    <xdr:sp macro="" textlink="">
      <xdr:nvSpPr>
        <xdr:cNvPr id="427" name="正方形/長方形 426"/>
        <xdr:cNvSpPr/>
      </xdr:nvSpPr>
      <xdr:spPr>
        <a:xfrm>
          <a:off x="16295370" y="1922780"/>
          <a:ext cx="34328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54610</xdr:rowOff>
    </xdr:from>
    <xdr:to xmlns:xdr="http://schemas.openxmlformats.org/drawingml/2006/spreadsheetDrawing">
      <xdr:col>114</xdr:col>
      <xdr:colOff>114300</xdr:colOff>
      <xdr:row>25</xdr:row>
      <xdr:rowOff>30480</xdr:rowOff>
    </xdr:to>
    <xdr:sp macro="" textlink="" fLocksText="0">
      <xdr:nvSpPr>
        <xdr:cNvPr id="428" name="テキスト ボックス 427"/>
        <xdr:cNvSpPr txBox="1"/>
      </xdr:nvSpPr>
      <xdr:spPr>
        <a:xfrm>
          <a:off x="16407765" y="2233930"/>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の将来負担比率は、分母となる標準財政規模が増となり、分子となる地方債の現在高の減及び、分子へ控除する充当可能基金が増となったことから、将来負担比率は40.1％となり7.1ポイント改善した。しかしながら依然として類似団体平均を大幅に上回っている状況であるため、財政健全化計画に基づき、町債残高の縮減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60325</xdr:rowOff>
    </xdr:from>
    <xdr:ext cx="294640" cy="215265"/>
    <xdr:sp macro="" textlink="">
      <xdr:nvSpPr>
        <xdr:cNvPr id="429" name="テキスト ボックス 428"/>
        <xdr:cNvSpPr txBox="1"/>
      </xdr:nvSpPr>
      <xdr:spPr>
        <a:xfrm>
          <a:off x="11510645" y="1736725"/>
          <a:ext cx="29464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91440</xdr:rowOff>
    </xdr:from>
    <xdr:to xmlns:xdr="http://schemas.openxmlformats.org/drawingml/2006/spreadsheetDrawing">
      <xdr:col>85</xdr:col>
      <xdr:colOff>95250</xdr:colOff>
      <xdr:row>25</xdr:row>
      <xdr:rowOff>91440</xdr:rowOff>
    </xdr:to>
    <xdr:cxnSp macro="">
      <xdr:nvCxnSpPr>
        <xdr:cNvPr id="430" name="直線コネクタ 429"/>
        <xdr:cNvCxnSpPr/>
      </xdr:nvCxnSpPr>
      <xdr:spPr>
        <a:xfrm>
          <a:off x="11548745" y="42824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118745</xdr:rowOff>
    </xdr:from>
    <xdr:ext cx="758190" cy="245110"/>
    <xdr:sp macro="" textlink="">
      <xdr:nvSpPr>
        <xdr:cNvPr id="431" name="テキスト ボックス 430"/>
        <xdr:cNvSpPr txBox="1"/>
      </xdr:nvSpPr>
      <xdr:spPr>
        <a:xfrm>
          <a:off x="10870565" y="4142105"/>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89535</xdr:rowOff>
    </xdr:from>
    <xdr:to xmlns:xdr="http://schemas.openxmlformats.org/drawingml/2006/spreadsheetDrawing">
      <xdr:col>85</xdr:col>
      <xdr:colOff>95250</xdr:colOff>
      <xdr:row>23</xdr:row>
      <xdr:rowOff>89535</xdr:rowOff>
    </xdr:to>
    <xdr:cxnSp macro="">
      <xdr:nvCxnSpPr>
        <xdr:cNvPr id="432" name="直線コネクタ 431"/>
        <xdr:cNvCxnSpPr/>
      </xdr:nvCxnSpPr>
      <xdr:spPr>
        <a:xfrm>
          <a:off x="11548745" y="3945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116840</xdr:rowOff>
    </xdr:from>
    <xdr:ext cx="758190" cy="247650"/>
    <xdr:sp macro="" textlink="">
      <xdr:nvSpPr>
        <xdr:cNvPr id="433" name="テキスト ボックス 432"/>
        <xdr:cNvSpPr txBox="1"/>
      </xdr:nvSpPr>
      <xdr:spPr>
        <a:xfrm>
          <a:off x="10870565" y="3804920"/>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87630</xdr:rowOff>
    </xdr:from>
    <xdr:to xmlns:xdr="http://schemas.openxmlformats.org/drawingml/2006/spreadsheetDrawing">
      <xdr:col>85</xdr:col>
      <xdr:colOff>95250</xdr:colOff>
      <xdr:row>21</xdr:row>
      <xdr:rowOff>87630</xdr:rowOff>
    </xdr:to>
    <xdr:cxnSp macro="">
      <xdr:nvCxnSpPr>
        <xdr:cNvPr id="434" name="直線コネクタ 433"/>
        <xdr:cNvCxnSpPr/>
      </xdr:nvCxnSpPr>
      <xdr:spPr>
        <a:xfrm>
          <a:off x="11548745" y="36080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114935</xdr:rowOff>
    </xdr:from>
    <xdr:ext cx="758190" cy="247650"/>
    <xdr:sp macro="" textlink="">
      <xdr:nvSpPr>
        <xdr:cNvPr id="435" name="テキスト ボックス 434"/>
        <xdr:cNvSpPr txBox="1"/>
      </xdr:nvSpPr>
      <xdr:spPr>
        <a:xfrm>
          <a:off x="10870565" y="3467735"/>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85725</xdr:rowOff>
    </xdr:from>
    <xdr:to xmlns:xdr="http://schemas.openxmlformats.org/drawingml/2006/spreadsheetDrawing">
      <xdr:col>85</xdr:col>
      <xdr:colOff>95250</xdr:colOff>
      <xdr:row>19</xdr:row>
      <xdr:rowOff>85725</xdr:rowOff>
    </xdr:to>
    <xdr:cxnSp macro="">
      <xdr:nvCxnSpPr>
        <xdr:cNvPr id="436" name="直線コネクタ 435"/>
        <xdr:cNvCxnSpPr/>
      </xdr:nvCxnSpPr>
      <xdr:spPr>
        <a:xfrm>
          <a:off x="11548745" y="32708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113665</xdr:rowOff>
    </xdr:from>
    <xdr:ext cx="758190" cy="247650"/>
    <xdr:sp macro="" textlink="">
      <xdr:nvSpPr>
        <xdr:cNvPr id="437" name="テキスト ボックス 436"/>
        <xdr:cNvSpPr txBox="1"/>
      </xdr:nvSpPr>
      <xdr:spPr>
        <a:xfrm>
          <a:off x="10870565" y="3131185"/>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84455</xdr:rowOff>
    </xdr:from>
    <xdr:to xmlns:xdr="http://schemas.openxmlformats.org/drawingml/2006/spreadsheetDrawing">
      <xdr:col>85</xdr:col>
      <xdr:colOff>95250</xdr:colOff>
      <xdr:row>17</xdr:row>
      <xdr:rowOff>84455</xdr:rowOff>
    </xdr:to>
    <xdr:cxnSp macro="">
      <xdr:nvCxnSpPr>
        <xdr:cNvPr id="438" name="直線コネクタ 437"/>
        <xdr:cNvCxnSpPr/>
      </xdr:nvCxnSpPr>
      <xdr:spPr>
        <a:xfrm>
          <a:off x="11548745" y="2934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112395</xdr:rowOff>
    </xdr:from>
    <xdr:ext cx="758190" cy="247650"/>
    <xdr:sp macro="" textlink="">
      <xdr:nvSpPr>
        <xdr:cNvPr id="439" name="テキスト ボックス 438"/>
        <xdr:cNvSpPr txBox="1"/>
      </xdr:nvSpPr>
      <xdr:spPr>
        <a:xfrm>
          <a:off x="10870565" y="2794635"/>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82550</xdr:rowOff>
    </xdr:from>
    <xdr:to xmlns:xdr="http://schemas.openxmlformats.org/drawingml/2006/spreadsheetDrawing">
      <xdr:col>85</xdr:col>
      <xdr:colOff>95250</xdr:colOff>
      <xdr:row>15</xdr:row>
      <xdr:rowOff>82550</xdr:rowOff>
    </xdr:to>
    <xdr:cxnSp macro="">
      <xdr:nvCxnSpPr>
        <xdr:cNvPr id="440" name="直線コネクタ 439"/>
        <xdr:cNvCxnSpPr/>
      </xdr:nvCxnSpPr>
      <xdr:spPr>
        <a:xfrm>
          <a:off x="11548745" y="25971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110490</xdr:rowOff>
    </xdr:from>
    <xdr:ext cx="758190" cy="245110"/>
    <xdr:sp macro="" textlink="">
      <xdr:nvSpPr>
        <xdr:cNvPr id="441" name="テキスト ボックス 440"/>
        <xdr:cNvSpPr txBox="1"/>
      </xdr:nvSpPr>
      <xdr:spPr>
        <a:xfrm>
          <a:off x="10870565" y="245745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80645</xdr:rowOff>
    </xdr:from>
    <xdr:to xmlns:xdr="http://schemas.openxmlformats.org/drawingml/2006/spreadsheetDrawing">
      <xdr:col>85</xdr:col>
      <xdr:colOff>95250</xdr:colOff>
      <xdr:row>13</xdr:row>
      <xdr:rowOff>80645</xdr:rowOff>
    </xdr:to>
    <xdr:cxnSp macro="">
      <xdr:nvCxnSpPr>
        <xdr:cNvPr id="442" name="直線コネクタ 441"/>
        <xdr:cNvCxnSpPr/>
      </xdr:nvCxnSpPr>
      <xdr:spPr>
        <a:xfrm>
          <a:off x="11548745" y="22599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108585</xdr:rowOff>
    </xdr:from>
    <xdr:ext cx="758190" cy="244475"/>
    <xdr:sp macro="" textlink="">
      <xdr:nvSpPr>
        <xdr:cNvPr id="443" name="テキスト ボックス 442"/>
        <xdr:cNvSpPr txBox="1"/>
      </xdr:nvSpPr>
      <xdr:spPr>
        <a:xfrm>
          <a:off x="10870565" y="2120265"/>
          <a:ext cx="7581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78740</xdr:rowOff>
    </xdr:from>
    <xdr:to xmlns:xdr="http://schemas.openxmlformats.org/drawingml/2006/spreadsheetDrawing">
      <xdr:col>85</xdr:col>
      <xdr:colOff>95250</xdr:colOff>
      <xdr:row>11</xdr:row>
      <xdr:rowOff>78740</xdr:rowOff>
    </xdr:to>
    <xdr:cxnSp macro="">
      <xdr:nvCxnSpPr>
        <xdr:cNvPr id="444" name="直線コネクタ 443"/>
        <xdr:cNvCxnSpPr/>
      </xdr:nvCxnSpPr>
      <xdr:spPr>
        <a:xfrm>
          <a:off x="11548745" y="1922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78740</xdr:rowOff>
    </xdr:from>
    <xdr:to xmlns:xdr="http://schemas.openxmlformats.org/drawingml/2006/spreadsheetDrawing">
      <xdr:col>85</xdr:col>
      <xdr:colOff>95250</xdr:colOff>
      <xdr:row>25</xdr:row>
      <xdr:rowOff>91440</xdr:rowOff>
    </xdr:to>
    <xdr:sp macro="" textlink="">
      <xdr:nvSpPr>
        <xdr:cNvPr id="445" name="将来負担の状況グラフ枠"/>
        <xdr:cNvSpPr/>
      </xdr:nvSpPr>
      <xdr:spPr>
        <a:xfrm>
          <a:off x="11548745" y="192278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80645</xdr:rowOff>
    </xdr:from>
    <xdr:to xmlns:xdr="http://schemas.openxmlformats.org/drawingml/2006/spreadsheetDrawing">
      <xdr:col>81</xdr:col>
      <xdr:colOff>44450</xdr:colOff>
      <xdr:row>22</xdr:row>
      <xdr:rowOff>115570</xdr:rowOff>
    </xdr:to>
    <xdr:cxnSp macro="">
      <xdr:nvCxnSpPr>
        <xdr:cNvPr id="446" name="直線コネクタ 445"/>
        <xdr:cNvCxnSpPr/>
      </xdr:nvCxnSpPr>
      <xdr:spPr>
        <a:xfrm flipV="1">
          <a:off x="15320645" y="2259965"/>
          <a:ext cx="0" cy="15436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89535</xdr:rowOff>
    </xdr:from>
    <xdr:ext cx="758190" cy="246380"/>
    <xdr:sp macro="" textlink="">
      <xdr:nvSpPr>
        <xdr:cNvPr id="447" name="将来負担の状況最小値テキスト"/>
        <xdr:cNvSpPr txBox="1"/>
      </xdr:nvSpPr>
      <xdr:spPr>
        <a:xfrm>
          <a:off x="15409545" y="3777615"/>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115570</xdr:rowOff>
    </xdr:from>
    <xdr:to xmlns:xdr="http://schemas.openxmlformats.org/drawingml/2006/spreadsheetDrawing">
      <xdr:col>81</xdr:col>
      <xdr:colOff>133350</xdr:colOff>
      <xdr:row>22</xdr:row>
      <xdr:rowOff>115570</xdr:rowOff>
    </xdr:to>
    <xdr:cxnSp macro="">
      <xdr:nvCxnSpPr>
        <xdr:cNvPr id="448" name="直線コネクタ 447"/>
        <xdr:cNvCxnSpPr/>
      </xdr:nvCxnSpPr>
      <xdr:spPr>
        <a:xfrm>
          <a:off x="15252700" y="38036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114935</xdr:rowOff>
    </xdr:from>
    <xdr:ext cx="758190" cy="247650"/>
    <xdr:sp macro="" textlink="">
      <xdr:nvSpPr>
        <xdr:cNvPr id="449" name="将来負担の状況最大値テキスト"/>
        <xdr:cNvSpPr txBox="1"/>
      </xdr:nvSpPr>
      <xdr:spPr>
        <a:xfrm>
          <a:off x="15409545" y="1958975"/>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80645</xdr:rowOff>
    </xdr:from>
    <xdr:to xmlns:xdr="http://schemas.openxmlformats.org/drawingml/2006/spreadsheetDrawing">
      <xdr:col>81</xdr:col>
      <xdr:colOff>133350</xdr:colOff>
      <xdr:row>13</xdr:row>
      <xdr:rowOff>80645</xdr:rowOff>
    </xdr:to>
    <xdr:cxnSp macro="">
      <xdr:nvCxnSpPr>
        <xdr:cNvPr id="450" name="直線コネクタ 449"/>
        <xdr:cNvCxnSpPr/>
      </xdr:nvCxnSpPr>
      <xdr:spPr>
        <a:xfrm>
          <a:off x="15252700" y="22599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16</xdr:row>
      <xdr:rowOff>29210</xdr:rowOff>
    </xdr:from>
    <xdr:to xmlns:xdr="http://schemas.openxmlformats.org/drawingml/2006/spreadsheetDrawing">
      <xdr:col>81</xdr:col>
      <xdr:colOff>44450</xdr:colOff>
      <xdr:row>16</xdr:row>
      <xdr:rowOff>107315</xdr:rowOff>
    </xdr:to>
    <xdr:cxnSp macro="">
      <xdr:nvCxnSpPr>
        <xdr:cNvPr id="451" name="直線コネクタ 450"/>
        <xdr:cNvCxnSpPr/>
      </xdr:nvCxnSpPr>
      <xdr:spPr>
        <a:xfrm flipV="1">
          <a:off x="14566265" y="2711450"/>
          <a:ext cx="75438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60325</xdr:rowOff>
    </xdr:from>
    <xdr:ext cx="758190" cy="247650"/>
    <xdr:sp macro="" textlink="">
      <xdr:nvSpPr>
        <xdr:cNvPr id="452" name="将来負担の状況平均値テキスト"/>
        <xdr:cNvSpPr txBox="1"/>
      </xdr:nvSpPr>
      <xdr:spPr>
        <a:xfrm>
          <a:off x="15409545" y="2072005"/>
          <a:ext cx="75819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32385</xdr:rowOff>
    </xdr:from>
    <xdr:to xmlns:xdr="http://schemas.openxmlformats.org/drawingml/2006/spreadsheetDrawing">
      <xdr:col>81</xdr:col>
      <xdr:colOff>95250</xdr:colOff>
      <xdr:row>13</xdr:row>
      <xdr:rowOff>128905</xdr:rowOff>
    </xdr:to>
    <xdr:sp macro="" textlink="">
      <xdr:nvSpPr>
        <xdr:cNvPr id="453" name="フローチャート: 判断 452"/>
        <xdr:cNvSpPr/>
      </xdr:nvSpPr>
      <xdr:spPr>
        <a:xfrm>
          <a:off x="15276195" y="221170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16</xdr:row>
      <xdr:rowOff>107315</xdr:rowOff>
    </xdr:from>
    <xdr:to xmlns:xdr="http://schemas.openxmlformats.org/drawingml/2006/spreadsheetDrawing">
      <xdr:col>77</xdr:col>
      <xdr:colOff>44450</xdr:colOff>
      <xdr:row>17</xdr:row>
      <xdr:rowOff>77470</xdr:rowOff>
    </xdr:to>
    <xdr:cxnSp macro="">
      <xdr:nvCxnSpPr>
        <xdr:cNvPr id="454" name="直線コネクタ 453"/>
        <xdr:cNvCxnSpPr/>
      </xdr:nvCxnSpPr>
      <xdr:spPr>
        <a:xfrm flipV="1">
          <a:off x="13767435" y="2789555"/>
          <a:ext cx="79883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13</xdr:row>
      <xdr:rowOff>32385</xdr:rowOff>
    </xdr:from>
    <xdr:to xmlns:xdr="http://schemas.openxmlformats.org/drawingml/2006/spreadsheetDrawing">
      <xdr:col>77</xdr:col>
      <xdr:colOff>95250</xdr:colOff>
      <xdr:row>13</xdr:row>
      <xdr:rowOff>128905</xdr:rowOff>
    </xdr:to>
    <xdr:sp macro="" textlink="">
      <xdr:nvSpPr>
        <xdr:cNvPr id="455" name="フローチャート: 判断 454"/>
        <xdr:cNvSpPr/>
      </xdr:nvSpPr>
      <xdr:spPr>
        <a:xfrm>
          <a:off x="14521815" y="221170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139065</xdr:rowOff>
    </xdr:from>
    <xdr:ext cx="736600" cy="247015"/>
    <xdr:sp macro="" textlink="">
      <xdr:nvSpPr>
        <xdr:cNvPr id="456" name="テキスト ボックス 455"/>
        <xdr:cNvSpPr txBox="1"/>
      </xdr:nvSpPr>
      <xdr:spPr>
        <a:xfrm>
          <a:off x="14227175" y="1983105"/>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77470</xdr:rowOff>
    </xdr:from>
    <xdr:to xmlns:xdr="http://schemas.openxmlformats.org/drawingml/2006/spreadsheetDrawing">
      <xdr:col>72</xdr:col>
      <xdr:colOff>188595</xdr:colOff>
      <xdr:row>18</xdr:row>
      <xdr:rowOff>56515</xdr:rowOff>
    </xdr:to>
    <xdr:cxnSp macro="">
      <xdr:nvCxnSpPr>
        <xdr:cNvPr id="457" name="直線コネクタ 456"/>
        <xdr:cNvCxnSpPr/>
      </xdr:nvCxnSpPr>
      <xdr:spPr>
        <a:xfrm flipV="1">
          <a:off x="12976860" y="2927350"/>
          <a:ext cx="790575"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32385</xdr:rowOff>
    </xdr:from>
    <xdr:to xmlns:xdr="http://schemas.openxmlformats.org/drawingml/2006/spreadsheetDrawing">
      <xdr:col>73</xdr:col>
      <xdr:colOff>44450</xdr:colOff>
      <xdr:row>13</xdr:row>
      <xdr:rowOff>128905</xdr:rowOff>
    </xdr:to>
    <xdr:sp macro="" textlink="">
      <xdr:nvSpPr>
        <xdr:cNvPr id="458" name="フローチャート: 判断 457"/>
        <xdr:cNvSpPr/>
      </xdr:nvSpPr>
      <xdr:spPr>
        <a:xfrm>
          <a:off x="13731240" y="2211705"/>
          <a:ext cx="8064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139065</xdr:rowOff>
    </xdr:from>
    <xdr:ext cx="758190" cy="247015"/>
    <xdr:sp macro="" textlink="">
      <xdr:nvSpPr>
        <xdr:cNvPr id="459" name="テキスト ボックス 458"/>
        <xdr:cNvSpPr txBox="1"/>
      </xdr:nvSpPr>
      <xdr:spPr>
        <a:xfrm>
          <a:off x="13421995" y="1983105"/>
          <a:ext cx="7581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18</xdr:row>
      <xdr:rowOff>56515</xdr:rowOff>
    </xdr:from>
    <xdr:to xmlns:xdr="http://schemas.openxmlformats.org/drawingml/2006/spreadsheetDrawing">
      <xdr:col>68</xdr:col>
      <xdr:colOff>152400</xdr:colOff>
      <xdr:row>21</xdr:row>
      <xdr:rowOff>37465</xdr:rowOff>
    </xdr:to>
    <xdr:cxnSp macro="">
      <xdr:nvCxnSpPr>
        <xdr:cNvPr id="460" name="直線コネクタ 459"/>
        <xdr:cNvCxnSpPr/>
      </xdr:nvCxnSpPr>
      <xdr:spPr>
        <a:xfrm flipV="1">
          <a:off x="12171680" y="3074035"/>
          <a:ext cx="805180" cy="483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126365</xdr:rowOff>
    </xdr:from>
    <xdr:to xmlns:xdr="http://schemas.openxmlformats.org/drawingml/2006/spreadsheetDrawing">
      <xdr:col>68</xdr:col>
      <xdr:colOff>188595</xdr:colOff>
      <xdr:row>14</xdr:row>
      <xdr:rowOff>59055</xdr:rowOff>
    </xdr:to>
    <xdr:sp macro="" textlink="">
      <xdr:nvSpPr>
        <xdr:cNvPr id="461" name="フローチャート: 判断 460"/>
        <xdr:cNvSpPr/>
      </xdr:nvSpPr>
      <xdr:spPr>
        <a:xfrm>
          <a:off x="12926060" y="2305685"/>
          <a:ext cx="869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12</xdr:row>
      <xdr:rowOff>69215</xdr:rowOff>
    </xdr:from>
    <xdr:ext cx="762000" cy="246380"/>
    <xdr:sp macro="" textlink="">
      <xdr:nvSpPr>
        <xdr:cNvPr id="462" name="テキスト ボックス 461"/>
        <xdr:cNvSpPr txBox="1"/>
      </xdr:nvSpPr>
      <xdr:spPr>
        <a:xfrm>
          <a:off x="12635865" y="20808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126365</xdr:rowOff>
    </xdr:from>
    <xdr:to xmlns:xdr="http://schemas.openxmlformats.org/drawingml/2006/spreadsheetDrawing">
      <xdr:col>64</xdr:col>
      <xdr:colOff>152400</xdr:colOff>
      <xdr:row>15</xdr:row>
      <xdr:rowOff>59690</xdr:rowOff>
    </xdr:to>
    <xdr:sp macro="" textlink="">
      <xdr:nvSpPr>
        <xdr:cNvPr id="463" name="フローチャート: 判断 462"/>
        <xdr:cNvSpPr/>
      </xdr:nvSpPr>
      <xdr:spPr>
        <a:xfrm>
          <a:off x="12120880" y="24733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69850</xdr:rowOff>
    </xdr:from>
    <xdr:ext cx="762000" cy="246380"/>
    <xdr:sp macro="" textlink="">
      <xdr:nvSpPr>
        <xdr:cNvPr id="464" name="テキスト ボックス 463"/>
        <xdr:cNvSpPr txBox="1"/>
      </xdr:nvSpPr>
      <xdr:spPr>
        <a:xfrm>
          <a:off x="11832590" y="224917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88900</xdr:rowOff>
    </xdr:from>
    <xdr:ext cx="762000" cy="243840"/>
    <xdr:sp macro="" textlink="">
      <xdr:nvSpPr>
        <xdr:cNvPr id="465" name="テキスト ボックス 464"/>
        <xdr:cNvSpPr txBox="1"/>
      </xdr:nvSpPr>
      <xdr:spPr>
        <a:xfrm>
          <a:off x="15125700" y="427990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88900</xdr:rowOff>
    </xdr:from>
    <xdr:ext cx="762000" cy="243840"/>
    <xdr:sp macro="" textlink="">
      <xdr:nvSpPr>
        <xdr:cNvPr id="466" name="テキスト ボックス 465"/>
        <xdr:cNvSpPr txBox="1"/>
      </xdr:nvSpPr>
      <xdr:spPr>
        <a:xfrm>
          <a:off x="14371320" y="427990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88900</xdr:rowOff>
    </xdr:from>
    <xdr:ext cx="762000" cy="243840"/>
    <xdr:sp macro="" textlink="">
      <xdr:nvSpPr>
        <xdr:cNvPr id="467" name="テキスト ボックス 466"/>
        <xdr:cNvSpPr txBox="1"/>
      </xdr:nvSpPr>
      <xdr:spPr>
        <a:xfrm>
          <a:off x="13578840" y="427990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88900</xdr:rowOff>
    </xdr:from>
    <xdr:ext cx="758190" cy="243840"/>
    <xdr:sp macro="" textlink="">
      <xdr:nvSpPr>
        <xdr:cNvPr id="468" name="テキスト ボックス 467"/>
        <xdr:cNvSpPr txBox="1"/>
      </xdr:nvSpPr>
      <xdr:spPr>
        <a:xfrm>
          <a:off x="12781915" y="4279900"/>
          <a:ext cx="7581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88900</xdr:rowOff>
    </xdr:from>
    <xdr:ext cx="762000" cy="243840"/>
    <xdr:sp macro="" textlink="">
      <xdr:nvSpPr>
        <xdr:cNvPr id="469" name="テキスト ボックス 468"/>
        <xdr:cNvSpPr txBox="1"/>
      </xdr:nvSpPr>
      <xdr:spPr>
        <a:xfrm>
          <a:off x="11976735" y="427990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15</xdr:row>
      <xdr:rowOff>144780</xdr:rowOff>
    </xdr:from>
    <xdr:to xmlns:xdr="http://schemas.openxmlformats.org/drawingml/2006/spreadsheetDrawing">
      <xdr:col>81</xdr:col>
      <xdr:colOff>95250</xdr:colOff>
      <xdr:row>16</xdr:row>
      <xdr:rowOff>77470</xdr:rowOff>
    </xdr:to>
    <xdr:sp macro="" textlink="">
      <xdr:nvSpPr>
        <xdr:cNvPr id="470" name="楕円 469"/>
        <xdr:cNvSpPr/>
      </xdr:nvSpPr>
      <xdr:spPr>
        <a:xfrm>
          <a:off x="15276195" y="265938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117475</xdr:rowOff>
    </xdr:from>
    <xdr:ext cx="758190" cy="246380"/>
    <xdr:sp macro="" textlink="">
      <xdr:nvSpPr>
        <xdr:cNvPr id="471" name="将来負担の状況該当値テキスト"/>
        <xdr:cNvSpPr txBox="1"/>
      </xdr:nvSpPr>
      <xdr:spPr>
        <a:xfrm>
          <a:off x="15409545" y="2632075"/>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16</xdr:row>
      <xdr:rowOff>59055</xdr:rowOff>
    </xdr:from>
    <xdr:to xmlns:xdr="http://schemas.openxmlformats.org/drawingml/2006/spreadsheetDrawing">
      <xdr:col>77</xdr:col>
      <xdr:colOff>95250</xdr:colOff>
      <xdr:row>16</xdr:row>
      <xdr:rowOff>156210</xdr:rowOff>
    </xdr:to>
    <xdr:sp macro="" textlink="">
      <xdr:nvSpPr>
        <xdr:cNvPr id="472" name="楕円 471"/>
        <xdr:cNvSpPr/>
      </xdr:nvSpPr>
      <xdr:spPr>
        <a:xfrm>
          <a:off x="14521815" y="274129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141605</xdr:rowOff>
    </xdr:from>
    <xdr:ext cx="736600" cy="244475"/>
    <xdr:sp macro="" textlink="">
      <xdr:nvSpPr>
        <xdr:cNvPr id="473" name="テキスト ボックス 472"/>
        <xdr:cNvSpPr txBox="1"/>
      </xdr:nvSpPr>
      <xdr:spPr>
        <a:xfrm>
          <a:off x="14227175" y="282384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29210</xdr:rowOff>
    </xdr:from>
    <xdr:to xmlns:xdr="http://schemas.openxmlformats.org/drawingml/2006/spreadsheetDrawing">
      <xdr:col>73</xdr:col>
      <xdr:colOff>44450</xdr:colOff>
      <xdr:row>17</xdr:row>
      <xdr:rowOff>126365</xdr:rowOff>
    </xdr:to>
    <xdr:sp macro="" textlink="">
      <xdr:nvSpPr>
        <xdr:cNvPr id="474" name="楕円 473"/>
        <xdr:cNvSpPr/>
      </xdr:nvSpPr>
      <xdr:spPr>
        <a:xfrm>
          <a:off x="13731240" y="2879090"/>
          <a:ext cx="8064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111760</xdr:rowOff>
    </xdr:from>
    <xdr:ext cx="758190" cy="247650"/>
    <xdr:sp macro="" textlink="">
      <xdr:nvSpPr>
        <xdr:cNvPr id="475" name="テキスト ボックス 474"/>
        <xdr:cNvSpPr txBox="1"/>
      </xdr:nvSpPr>
      <xdr:spPr>
        <a:xfrm>
          <a:off x="13421995" y="2961640"/>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6985</xdr:rowOff>
    </xdr:from>
    <xdr:to xmlns:xdr="http://schemas.openxmlformats.org/drawingml/2006/spreadsheetDrawing">
      <xdr:col>68</xdr:col>
      <xdr:colOff>188595</xdr:colOff>
      <xdr:row>18</xdr:row>
      <xdr:rowOff>105410</xdr:rowOff>
    </xdr:to>
    <xdr:sp macro="" textlink="">
      <xdr:nvSpPr>
        <xdr:cNvPr id="476" name="楕円 475"/>
        <xdr:cNvSpPr/>
      </xdr:nvSpPr>
      <xdr:spPr>
        <a:xfrm>
          <a:off x="12926060" y="3024505"/>
          <a:ext cx="869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18</xdr:row>
      <xdr:rowOff>90805</xdr:rowOff>
    </xdr:from>
    <xdr:ext cx="762000" cy="247015"/>
    <xdr:sp macro="" textlink="">
      <xdr:nvSpPr>
        <xdr:cNvPr id="477" name="テキスト ボックス 476"/>
        <xdr:cNvSpPr txBox="1"/>
      </xdr:nvSpPr>
      <xdr:spPr>
        <a:xfrm>
          <a:off x="12635865" y="310832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20</xdr:row>
      <xdr:rowOff>151765</xdr:rowOff>
    </xdr:from>
    <xdr:to xmlns:xdr="http://schemas.openxmlformats.org/drawingml/2006/spreadsheetDrawing">
      <xdr:col>64</xdr:col>
      <xdr:colOff>152400</xdr:colOff>
      <xdr:row>21</xdr:row>
      <xdr:rowOff>85725</xdr:rowOff>
    </xdr:to>
    <xdr:sp macro="" textlink="">
      <xdr:nvSpPr>
        <xdr:cNvPr id="478" name="楕円 477"/>
        <xdr:cNvSpPr/>
      </xdr:nvSpPr>
      <xdr:spPr>
        <a:xfrm>
          <a:off x="12120880" y="35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71755</xdr:rowOff>
    </xdr:from>
    <xdr:ext cx="762000" cy="247015"/>
    <xdr:sp macro="" textlink="">
      <xdr:nvSpPr>
        <xdr:cNvPr id="479" name="テキスト ボックス 478"/>
        <xdr:cNvSpPr txBox="1"/>
      </xdr:nvSpPr>
      <xdr:spPr>
        <a:xfrm>
          <a:off x="11832590" y="359219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宮城県村田町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9,816
9,758
78.38
6,098,220
5,825,697
175,852
3,929,645
5,437,875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40.1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2540" cy="255270"/>
    <xdr:sp macro="" textlink="">
      <xdr:nvSpPr>
        <xdr:cNvPr id="30" name="テキスト ボックス 29"/>
        <xdr:cNvSpPr txBox="1"/>
      </xdr:nvSpPr>
      <xdr:spPr>
        <a:xfrm>
          <a:off x="63754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660" cy="255270"/>
    <xdr:sp macro="" textlink="">
      <xdr:nvSpPr>
        <xdr:cNvPr id="31" name="テキスト ボックス 30"/>
        <xdr:cNvSpPr txBox="1"/>
      </xdr:nvSpPr>
      <xdr:spPr>
        <a:xfrm>
          <a:off x="63754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695" cy="259080"/>
    <xdr:sp macro="" textlink="">
      <xdr:nvSpPr>
        <xdr:cNvPr id="32" name="テキスト ボックス 31"/>
        <xdr:cNvSpPr txBox="1"/>
      </xdr:nvSpPr>
      <xdr:spPr>
        <a:xfrm>
          <a:off x="63754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975" cy="259080"/>
    <xdr:sp macro="" textlink="">
      <xdr:nvSpPr>
        <xdr:cNvPr id="33" name="テキスト ボックス 32"/>
        <xdr:cNvSpPr txBox="1"/>
      </xdr:nvSpPr>
      <xdr:spPr>
        <a:xfrm>
          <a:off x="63754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令和６年度の人件費は人事院勧告に基づく常勤職員等の給与・期末手当、特別職給与、会計年度任用職員及び退職手当組合負担金が増加したことにより、比率は2</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.4</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ポイント増加した。</a:t>
          </a: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依然として類似団体平均を大幅に上回る水準であることから、引き続き定員適正化計画に基づく適正な定員管理による職員人件費の圧縮につとめる。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190" cy="255270"/>
    <xdr:sp macro="" textlink="">
      <xdr:nvSpPr>
        <xdr:cNvPr id="47" name="テキスト ボックス 46"/>
        <xdr:cNvSpPr txBox="1"/>
      </xdr:nvSpPr>
      <xdr:spPr>
        <a:xfrm>
          <a:off x="23368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127000</xdr:rowOff>
    </xdr:from>
    <xdr:to xmlns:xdr="http://schemas.openxmlformats.org/drawingml/2006/spreadsheetDrawing">
      <xdr:col>26</xdr:col>
      <xdr:colOff>179705</xdr:colOff>
      <xdr:row>40</xdr:row>
      <xdr:rowOff>127000</xdr:rowOff>
    </xdr:to>
    <xdr:cxnSp macro="">
      <xdr:nvCxnSpPr>
        <xdr:cNvPr id="48" name="直線コネクタ 47"/>
        <xdr:cNvCxnSpPr/>
      </xdr:nvCxnSpPr>
      <xdr:spPr>
        <a:xfrm>
          <a:off x="701040" y="6985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156210</xdr:rowOff>
    </xdr:from>
    <xdr:ext cx="504190" cy="255270"/>
    <xdr:sp macro="" textlink="">
      <xdr:nvSpPr>
        <xdr:cNvPr id="49" name="テキスト ボックス 48"/>
        <xdr:cNvSpPr txBox="1"/>
      </xdr:nvSpPr>
      <xdr:spPr>
        <a:xfrm>
          <a:off x="233680" y="6842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0" name="直線コネクタ 49"/>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190" cy="255270"/>
    <xdr:sp macro="" textlink="">
      <xdr:nvSpPr>
        <xdr:cNvPr id="51" name="テキスト ボックス 50"/>
        <xdr:cNvSpPr txBox="1"/>
      </xdr:nvSpPr>
      <xdr:spPr>
        <a:xfrm>
          <a:off x="23368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12700</xdr:rowOff>
    </xdr:from>
    <xdr:to xmlns:xdr="http://schemas.openxmlformats.org/drawingml/2006/spreadsheetDrawing">
      <xdr:col>26</xdr:col>
      <xdr:colOff>179705</xdr:colOff>
      <xdr:row>34</xdr:row>
      <xdr:rowOff>12700</xdr:rowOff>
    </xdr:to>
    <xdr:cxnSp macro="">
      <xdr:nvCxnSpPr>
        <xdr:cNvPr id="52" name="直線コネクタ 51"/>
        <xdr:cNvCxnSpPr/>
      </xdr:nvCxnSpPr>
      <xdr:spPr>
        <a:xfrm>
          <a:off x="701040" y="5842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41910</xdr:rowOff>
    </xdr:from>
    <xdr:ext cx="504190" cy="255270"/>
    <xdr:sp macro="" textlink="">
      <xdr:nvSpPr>
        <xdr:cNvPr id="53" name="テキスト ボックス 52"/>
        <xdr:cNvSpPr txBox="1"/>
      </xdr:nvSpPr>
      <xdr:spPr>
        <a:xfrm>
          <a:off x="233680" y="5699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4" name="直線コネクタ 53"/>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190" cy="255270"/>
    <xdr:sp macro="" textlink="">
      <xdr:nvSpPr>
        <xdr:cNvPr id="55" name="テキスト ボックス 54"/>
        <xdr:cNvSpPr txBox="1"/>
      </xdr:nvSpPr>
      <xdr:spPr>
        <a:xfrm>
          <a:off x="23368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56"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81280</xdr:rowOff>
    </xdr:from>
    <xdr:to xmlns:xdr="http://schemas.openxmlformats.org/drawingml/2006/spreadsheetDrawing">
      <xdr:col>24</xdr:col>
      <xdr:colOff>25400</xdr:colOff>
      <xdr:row>41</xdr:row>
      <xdr:rowOff>58420</xdr:rowOff>
    </xdr:to>
    <xdr:cxnSp macro="">
      <xdr:nvCxnSpPr>
        <xdr:cNvPr id="57" name="直線コネクタ 56"/>
        <xdr:cNvCxnSpPr/>
      </xdr:nvCxnSpPr>
      <xdr:spPr>
        <a:xfrm flipV="1">
          <a:off x="4338320" y="573913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30480</xdr:rowOff>
    </xdr:from>
    <xdr:ext cx="762000" cy="255270"/>
    <xdr:sp macro="" textlink="">
      <xdr:nvSpPr>
        <xdr:cNvPr id="58" name="人件費最小値テキスト"/>
        <xdr:cNvSpPr txBox="1"/>
      </xdr:nvSpPr>
      <xdr:spPr>
        <a:xfrm>
          <a:off x="4427220" y="70599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58420</xdr:rowOff>
    </xdr:from>
    <xdr:to xmlns:xdr="http://schemas.openxmlformats.org/drawingml/2006/spreadsheetDrawing">
      <xdr:col>24</xdr:col>
      <xdr:colOff>114300</xdr:colOff>
      <xdr:row>41</xdr:row>
      <xdr:rowOff>58420</xdr:rowOff>
    </xdr:to>
    <xdr:cxnSp macro="">
      <xdr:nvCxnSpPr>
        <xdr:cNvPr id="59" name="直線コネクタ 58"/>
        <xdr:cNvCxnSpPr/>
      </xdr:nvCxnSpPr>
      <xdr:spPr>
        <a:xfrm>
          <a:off x="4269740" y="70878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167640</xdr:rowOff>
    </xdr:from>
    <xdr:ext cx="762000" cy="255270"/>
    <xdr:sp macro="" textlink="">
      <xdr:nvSpPr>
        <xdr:cNvPr id="60" name="人件費最大値テキスト"/>
        <xdr:cNvSpPr txBox="1"/>
      </xdr:nvSpPr>
      <xdr:spPr>
        <a:xfrm>
          <a:off x="4427220" y="54825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81280</xdr:rowOff>
    </xdr:from>
    <xdr:to xmlns:xdr="http://schemas.openxmlformats.org/drawingml/2006/spreadsheetDrawing">
      <xdr:col>24</xdr:col>
      <xdr:colOff>114300</xdr:colOff>
      <xdr:row>33</xdr:row>
      <xdr:rowOff>81280</xdr:rowOff>
    </xdr:to>
    <xdr:cxnSp macro="">
      <xdr:nvCxnSpPr>
        <xdr:cNvPr id="61" name="直線コネクタ 60"/>
        <xdr:cNvCxnSpPr/>
      </xdr:nvCxnSpPr>
      <xdr:spPr>
        <a:xfrm>
          <a:off x="4269740" y="57391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37</xdr:row>
      <xdr:rowOff>24130</xdr:rowOff>
    </xdr:from>
    <xdr:to xmlns:xdr="http://schemas.openxmlformats.org/drawingml/2006/spreadsheetDrawing">
      <xdr:col>24</xdr:col>
      <xdr:colOff>25400</xdr:colOff>
      <xdr:row>37</xdr:row>
      <xdr:rowOff>161290</xdr:rowOff>
    </xdr:to>
    <xdr:cxnSp macro="">
      <xdr:nvCxnSpPr>
        <xdr:cNvPr id="62" name="直線コネクタ 61"/>
        <xdr:cNvCxnSpPr/>
      </xdr:nvCxnSpPr>
      <xdr:spPr>
        <a:xfrm>
          <a:off x="3594100" y="6367780"/>
          <a:ext cx="7442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86995</xdr:rowOff>
    </xdr:from>
    <xdr:ext cx="762000" cy="255270"/>
    <xdr:sp macro="" textlink="">
      <xdr:nvSpPr>
        <xdr:cNvPr id="63" name="人件費平均値テキスト"/>
        <xdr:cNvSpPr txBox="1"/>
      </xdr:nvSpPr>
      <xdr:spPr>
        <a:xfrm>
          <a:off x="4427220" y="591629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70485</xdr:rowOff>
    </xdr:from>
    <xdr:to xmlns:xdr="http://schemas.openxmlformats.org/drawingml/2006/spreadsheetDrawing">
      <xdr:col>24</xdr:col>
      <xdr:colOff>76200</xdr:colOff>
      <xdr:row>36</xdr:row>
      <xdr:rowOff>635</xdr:rowOff>
    </xdr:to>
    <xdr:sp macro="" textlink="">
      <xdr:nvSpPr>
        <xdr:cNvPr id="64" name="フローチャート: 判断 63"/>
        <xdr:cNvSpPr/>
      </xdr:nvSpPr>
      <xdr:spPr>
        <a:xfrm>
          <a:off x="4307840" y="60712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149860</xdr:rowOff>
    </xdr:from>
    <xdr:to xmlns:xdr="http://schemas.openxmlformats.org/drawingml/2006/spreadsheetDrawing">
      <xdr:col>19</xdr:col>
      <xdr:colOff>179705</xdr:colOff>
      <xdr:row>37</xdr:row>
      <xdr:rowOff>24130</xdr:rowOff>
    </xdr:to>
    <xdr:cxnSp macro="">
      <xdr:nvCxnSpPr>
        <xdr:cNvPr id="65" name="直線コネクタ 64"/>
        <xdr:cNvCxnSpPr/>
      </xdr:nvCxnSpPr>
      <xdr:spPr>
        <a:xfrm>
          <a:off x="2794000" y="6322060"/>
          <a:ext cx="8001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13335</xdr:rowOff>
    </xdr:from>
    <xdr:to xmlns:xdr="http://schemas.openxmlformats.org/drawingml/2006/spreadsheetDrawing">
      <xdr:col>20</xdr:col>
      <xdr:colOff>38100</xdr:colOff>
      <xdr:row>35</xdr:row>
      <xdr:rowOff>114935</xdr:rowOff>
    </xdr:to>
    <xdr:sp macro="" textlink="">
      <xdr:nvSpPr>
        <xdr:cNvPr id="66" name="フローチャート: 判断 65"/>
        <xdr:cNvSpPr/>
      </xdr:nvSpPr>
      <xdr:spPr>
        <a:xfrm>
          <a:off x="3550920" y="60140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125095</xdr:rowOff>
    </xdr:from>
    <xdr:ext cx="732790" cy="258445"/>
    <xdr:sp macro="" textlink="">
      <xdr:nvSpPr>
        <xdr:cNvPr id="67" name="テキスト ボックス 66"/>
        <xdr:cNvSpPr txBox="1"/>
      </xdr:nvSpPr>
      <xdr:spPr>
        <a:xfrm>
          <a:off x="3241040" y="5782945"/>
          <a:ext cx="7327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109855</xdr:rowOff>
    </xdr:from>
    <xdr:to xmlns:xdr="http://schemas.openxmlformats.org/drawingml/2006/spreadsheetDrawing">
      <xdr:col>15</xdr:col>
      <xdr:colOff>98425</xdr:colOff>
      <xdr:row>36</xdr:row>
      <xdr:rowOff>149860</xdr:rowOff>
    </xdr:to>
    <xdr:cxnSp macro="">
      <xdr:nvCxnSpPr>
        <xdr:cNvPr id="68" name="直線コネクタ 67"/>
        <xdr:cNvCxnSpPr/>
      </xdr:nvCxnSpPr>
      <xdr:spPr>
        <a:xfrm>
          <a:off x="1986280" y="6282055"/>
          <a:ext cx="8077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34</xdr:row>
      <xdr:rowOff>156210</xdr:rowOff>
    </xdr:from>
    <xdr:to xmlns:xdr="http://schemas.openxmlformats.org/drawingml/2006/spreadsheetDrawing">
      <xdr:col>15</xdr:col>
      <xdr:colOff>149225</xdr:colOff>
      <xdr:row>35</xdr:row>
      <xdr:rowOff>86360</xdr:rowOff>
    </xdr:to>
    <xdr:sp macro="" textlink="">
      <xdr:nvSpPr>
        <xdr:cNvPr id="69" name="フローチャート: 判断 68"/>
        <xdr:cNvSpPr/>
      </xdr:nvSpPr>
      <xdr:spPr>
        <a:xfrm>
          <a:off x="27432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96520</xdr:rowOff>
    </xdr:from>
    <xdr:ext cx="762000" cy="259080"/>
    <xdr:sp macro="" textlink="">
      <xdr:nvSpPr>
        <xdr:cNvPr id="70" name="テキスト ボックス 69"/>
        <xdr:cNvSpPr txBox="1"/>
      </xdr:nvSpPr>
      <xdr:spPr>
        <a:xfrm>
          <a:off x="2453640" y="575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109855</xdr:rowOff>
    </xdr:from>
    <xdr:to xmlns:xdr="http://schemas.openxmlformats.org/drawingml/2006/spreadsheetDrawing">
      <xdr:col>11</xdr:col>
      <xdr:colOff>9525</xdr:colOff>
      <xdr:row>37</xdr:row>
      <xdr:rowOff>109855</xdr:rowOff>
    </xdr:to>
    <xdr:cxnSp macro="">
      <xdr:nvCxnSpPr>
        <xdr:cNvPr id="71" name="直線コネクタ 70"/>
        <xdr:cNvCxnSpPr/>
      </xdr:nvCxnSpPr>
      <xdr:spPr>
        <a:xfrm flipV="1">
          <a:off x="1198880" y="6282055"/>
          <a:ext cx="7874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133350</xdr:rowOff>
    </xdr:from>
    <xdr:to xmlns:xdr="http://schemas.openxmlformats.org/drawingml/2006/spreadsheetDrawing">
      <xdr:col>11</xdr:col>
      <xdr:colOff>60325</xdr:colOff>
      <xdr:row>35</xdr:row>
      <xdr:rowOff>63500</xdr:rowOff>
    </xdr:to>
    <xdr:sp macro="" textlink="">
      <xdr:nvSpPr>
        <xdr:cNvPr id="72" name="フローチャート: 判断 71"/>
        <xdr:cNvSpPr/>
      </xdr:nvSpPr>
      <xdr:spPr>
        <a:xfrm>
          <a:off x="1955800" y="59626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73660</xdr:rowOff>
    </xdr:from>
    <xdr:ext cx="762000" cy="259080"/>
    <xdr:sp macro="" textlink="">
      <xdr:nvSpPr>
        <xdr:cNvPr id="73" name="テキスト ボックス 72"/>
        <xdr:cNvSpPr txBox="1"/>
      </xdr:nvSpPr>
      <xdr:spPr>
        <a:xfrm>
          <a:off x="164592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30480</xdr:rowOff>
    </xdr:from>
    <xdr:to xmlns:xdr="http://schemas.openxmlformats.org/drawingml/2006/spreadsheetDrawing">
      <xdr:col>6</xdr:col>
      <xdr:colOff>171450</xdr:colOff>
      <xdr:row>35</xdr:row>
      <xdr:rowOff>132080</xdr:rowOff>
    </xdr:to>
    <xdr:sp macro="" textlink="">
      <xdr:nvSpPr>
        <xdr:cNvPr id="74" name="フローチャート: 判断 73"/>
        <xdr:cNvSpPr/>
      </xdr:nvSpPr>
      <xdr:spPr>
        <a:xfrm>
          <a:off x="114808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142240</xdr:rowOff>
    </xdr:from>
    <xdr:ext cx="758190" cy="259080"/>
    <xdr:sp macro="" textlink="">
      <xdr:nvSpPr>
        <xdr:cNvPr id="75" name="テキスト ボックス 74"/>
        <xdr:cNvSpPr txBox="1"/>
      </xdr:nvSpPr>
      <xdr:spPr>
        <a:xfrm>
          <a:off x="858520" y="58000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190" cy="259080"/>
    <xdr:sp macro="" textlink="">
      <xdr:nvSpPr>
        <xdr:cNvPr id="76" name="テキスト ボックス 75"/>
        <xdr:cNvSpPr txBox="1"/>
      </xdr:nvSpPr>
      <xdr:spPr>
        <a:xfrm>
          <a:off x="41427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8190" cy="259080"/>
    <xdr:sp macro="" textlink="">
      <xdr:nvSpPr>
        <xdr:cNvPr id="77" name="テキスト ボックス 76"/>
        <xdr:cNvSpPr txBox="1"/>
      </xdr:nvSpPr>
      <xdr:spPr>
        <a:xfrm>
          <a:off x="34061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78" name="テキスト ボックス 77"/>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79" name="テキスト ボックス 78"/>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190" cy="259080"/>
    <xdr:sp macro="" textlink="">
      <xdr:nvSpPr>
        <xdr:cNvPr id="80" name="テキスト ボックス 79"/>
        <xdr:cNvSpPr txBox="1"/>
      </xdr:nvSpPr>
      <xdr:spPr>
        <a:xfrm>
          <a:off x="10033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110490</xdr:rowOff>
    </xdr:from>
    <xdr:to xmlns:xdr="http://schemas.openxmlformats.org/drawingml/2006/spreadsheetDrawing">
      <xdr:col>24</xdr:col>
      <xdr:colOff>76200</xdr:colOff>
      <xdr:row>38</xdr:row>
      <xdr:rowOff>40640</xdr:rowOff>
    </xdr:to>
    <xdr:sp macro="" textlink="">
      <xdr:nvSpPr>
        <xdr:cNvPr id="81" name="楕円 80"/>
        <xdr:cNvSpPr/>
      </xdr:nvSpPr>
      <xdr:spPr>
        <a:xfrm>
          <a:off x="4307840" y="64541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82550</xdr:rowOff>
    </xdr:from>
    <xdr:ext cx="762000" cy="259080"/>
    <xdr:sp macro="" textlink="">
      <xdr:nvSpPr>
        <xdr:cNvPr id="82" name="人件費該当値テキスト"/>
        <xdr:cNvSpPr txBox="1"/>
      </xdr:nvSpPr>
      <xdr:spPr>
        <a:xfrm>
          <a:off x="4427220"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144780</xdr:rowOff>
    </xdr:from>
    <xdr:to xmlns:xdr="http://schemas.openxmlformats.org/drawingml/2006/spreadsheetDrawing">
      <xdr:col>20</xdr:col>
      <xdr:colOff>38100</xdr:colOff>
      <xdr:row>37</xdr:row>
      <xdr:rowOff>74930</xdr:rowOff>
    </xdr:to>
    <xdr:sp macro="" textlink="">
      <xdr:nvSpPr>
        <xdr:cNvPr id="83" name="楕円 82"/>
        <xdr:cNvSpPr/>
      </xdr:nvSpPr>
      <xdr:spPr>
        <a:xfrm>
          <a:off x="3550920" y="63169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59690</xdr:rowOff>
    </xdr:from>
    <xdr:ext cx="732790" cy="259080"/>
    <xdr:sp macro="" textlink="">
      <xdr:nvSpPr>
        <xdr:cNvPr id="84" name="テキスト ボックス 83"/>
        <xdr:cNvSpPr txBox="1"/>
      </xdr:nvSpPr>
      <xdr:spPr>
        <a:xfrm>
          <a:off x="3241040" y="640334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99060</xdr:rowOff>
    </xdr:from>
    <xdr:to xmlns:xdr="http://schemas.openxmlformats.org/drawingml/2006/spreadsheetDrawing">
      <xdr:col>15</xdr:col>
      <xdr:colOff>149225</xdr:colOff>
      <xdr:row>37</xdr:row>
      <xdr:rowOff>29210</xdr:rowOff>
    </xdr:to>
    <xdr:sp macro="" textlink="">
      <xdr:nvSpPr>
        <xdr:cNvPr id="85" name="楕円 84"/>
        <xdr:cNvSpPr/>
      </xdr:nvSpPr>
      <xdr:spPr>
        <a:xfrm>
          <a:off x="2743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13970</xdr:rowOff>
    </xdr:from>
    <xdr:ext cx="762000" cy="259080"/>
    <xdr:sp macro="" textlink="">
      <xdr:nvSpPr>
        <xdr:cNvPr id="86" name="テキスト ボックス 85"/>
        <xdr:cNvSpPr txBox="1"/>
      </xdr:nvSpPr>
      <xdr:spPr>
        <a:xfrm>
          <a:off x="245364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59055</xdr:rowOff>
    </xdr:from>
    <xdr:to xmlns:xdr="http://schemas.openxmlformats.org/drawingml/2006/spreadsheetDrawing">
      <xdr:col>11</xdr:col>
      <xdr:colOff>60325</xdr:colOff>
      <xdr:row>36</xdr:row>
      <xdr:rowOff>160655</xdr:rowOff>
    </xdr:to>
    <xdr:sp macro="" textlink="">
      <xdr:nvSpPr>
        <xdr:cNvPr id="87" name="楕円 86"/>
        <xdr:cNvSpPr/>
      </xdr:nvSpPr>
      <xdr:spPr>
        <a:xfrm>
          <a:off x="1955800" y="62312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145415</xdr:rowOff>
    </xdr:from>
    <xdr:ext cx="762000" cy="255270"/>
    <xdr:sp macro="" textlink="">
      <xdr:nvSpPr>
        <xdr:cNvPr id="88" name="テキスト ボックス 87"/>
        <xdr:cNvSpPr txBox="1"/>
      </xdr:nvSpPr>
      <xdr:spPr>
        <a:xfrm>
          <a:off x="1645920" y="63176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59055</xdr:rowOff>
    </xdr:from>
    <xdr:to xmlns:xdr="http://schemas.openxmlformats.org/drawingml/2006/spreadsheetDrawing">
      <xdr:col>6</xdr:col>
      <xdr:colOff>171450</xdr:colOff>
      <xdr:row>37</xdr:row>
      <xdr:rowOff>160655</xdr:rowOff>
    </xdr:to>
    <xdr:sp macro="" textlink="">
      <xdr:nvSpPr>
        <xdr:cNvPr id="89" name="楕円 88"/>
        <xdr:cNvSpPr/>
      </xdr:nvSpPr>
      <xdr:spPr>
        <a:xfrm>
          <a:off x="114808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145415</xdr:rowOff>
    </xdr:from>
    <xdr:ext cx="758190" cy="255270"/>
    <xdr:sp macro="" textlink="">
      <xdr:nvSpPr>
        <xdr:cNvPr id="90" name="テキスト ボックス 89"/>
        <xdr:cNvSpPr txBox="1"/>
      </xdr:nvSpPr>
      <xdr:spPr>
        <a:xfrm>
          <a:off x="858520" y="64890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1" name="正方形/長方形 90"/>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2" name="正方形/長方形 91"/>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3" name="正方形/長方形 92"/>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4" name="正方形/長方形 93"/>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5" name="正方形/長方形 94"/>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96" name="正方形/長方形 95"/>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97" name="正方形/長方形 96"/>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98" name="正方形/長方形 97"/>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99" name="正方形/長方形 98"/>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0" name="正方形/長方形 99"/>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1" name="テキスト ボックス 100"/>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令和６年度は、ふるさと納税寄附金委託料等が減少し、普通交付税及び地方特例交付金の増加により経常一般財源も増加したことから、比率は1</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ポイント改善した。</a:t>
          </a: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依然として高い水準にあることから、財政健全化計画に基づき、各種システムの利用実態の検証によるシステム関連経費の適正化を図るなど、引き続き物件費の削減に努める。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640" cy="225425"/>
    <xdr:sp macro="" textlink="">
      <xdr:nvSpPr>
        <xdr:cNvPr id="102" name="テキスト ボックス 101"/>
        <xdr:cNvSpPr txBox="1"/>
      </xdr:nvSpPr>
      <xdr:spPr>
        <a:xfrm>
          <a:off x="1114806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3" name="直線コネクタ 102"/>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190" cy="255270"/>
    <xdr:sp macro="" textlink="">
      <xdr:nvSpPr>
        <xdr:cNvPr id="104" name="テキスト ボックス 103"/>
        <xdr:cNvSpPr txBox="1"/>
      </xdr:nvSpPr>
      <xdr:spPr>
        <a:xfrm>
          <a:off x="1073912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5" name="直線コネクタ 104"/>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4190" cy="255270"/>
    <xdr:sp macro="" textlink="">
      <xdr:nvSpPr>
        <xdr:cNvPr id="106" name="テキスト ボックス 105"/>
        <xdr:cNvSpPr txBox="1"/>
      </xdr:nvSpPr>
      <xdr:spPr>
        <a:xfrm>
          <a:off x="10739120" y="3528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7" name="直線コネクタ 106"/>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4190" cy="255270"/>
    <xdr:sp macro="" textlink="">
      <xdr:nvSpPr>
        <xdr:cNvPr id="108" name="テキスト ボックス 107"/>
        <xdr:cNvSpPr txBox="1"/>
      </xdr:nvSpPr>
      <xdr:spPr>
        <a:xfrm>
          <a:off x="10739120" y="3070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09" name="直線コネクタ 108"/>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4190" cy="255270"/>
    <xdr:sp macro="" textlink="">
      <xdr:nvSpPr>
        <xdr:cNvPr id="110" name="テキスト ボックス 109"/>
        <xdr:cNvSpPr txBox="1"/>
      </xdr:nvSpPr>
      <xdr:spPr>
        <a:xfrm>
          <a:off x="10739120" y="2613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1" name="直線コネクタ 110"/>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4190" cy="255270"/>
    <xdr:sp macro="" textlink="">
      <xdr:nvSpPr>
        <xdr:cNvPr id="112" name="テキスト ボックス 111"/>
        <xdr:cNvSpPr txBox="1"/>
      </xdr:nvSpPr>
      <xdr:spPr>
        <a:xfrm>
          <a:off x="10739120" y="2156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3" name="直線コネクタ 112"/>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190" cy="255270"/>
    <xdr:sp macro="" textlink="">
      <xdr:nvSpPr>
        <xdr:cNvPr id="114" name="テキスト ボックス 113"/>
        <xdr:cNvSpPr txBox="1"/>
      </xdr:nvSpPr>
      <xdr:spPr>
        <a:xfrm>
          <a:off x="1073912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5"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10160</xdr:rowOff>
    </xdr:from>
    <xdr:to xmlns:xdr="http://schemas.openxmlformats.org/drawingml/2006/spreadsheetDrawing">
      <xdr:col>82</xdr:col>
      <xdr:colOff>107950</xdr:colOff>
      <xdr:row>19</xdr:row>
      <xdr:rowOff>88265</xdr:rowOff>
    </xdr:to>
    <xdr:cxnSp macro="">
      <xdr:nvCxnSpPr>
        <xdr:cNvPr id="116" name="直線コネクタ 115"/>
        <xdr:cNvCxnSpPr/>
      </xdr:nvCxnSpPr>
      <xdr:spPr>
        <a:xfrm flipV="1">
          <a:off x="14843760" y="2239010"/>
          <a:ext cx="0" cy="1106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19</xdr:row>
      <xdr:rowOff>60325</xdr:rowOff>
    </xdr:from>
    <xdr:ext cx="762000" cy="259080"/>
    <xdr:sp macro="" textlink="">
      <xdr:nvSpPr>
        <xdr:cNvPr id="117" name="物件費最小値テキスト"/>
        <xdr:cNvSpPr txBox="1"/>
      </xdr:nvSpPr>
      <xdr:spPr>
        <a:xfrm>
          <a:off x="14915515" y="331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19</xdr:row>
      <xdr:rowOff>88265</xdr:rowOff>
    </xdr:from>
    <xdr:to xmlns:xdr="http://schemas.openxmlformats.org/drawingml/2006/spreadsheetDrawing">
      <xdr:col>82</xdr:col>
      <xdr:colOff>179705</xdr:colOff>
      <xdr:row>19</xdr:row>
      <xdr:rowOff>88265</xdr:rowOff>
    </xdr:to>
    <xdr:cxnSp macro="">
      <xdr:nvCxnSpPr>
        <xdr:cNvPr id="118" name="直線コネクタ 117"/>
        <xdr:cNvCxnSpPr/>
      </xdr:nvCxnSpPr>
      <xdr:spPr>
        <a:xfrm>
          <a:off x="14754860" y="33458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96520</xdr:rowOff>
    </xdr:from>
    <xdr:ext cx="762000" cy="259080"/>
    <xdr:sp macro="" textlink="">
      <xdr:nvSpPr>
        <xdr:cNvPr id="119" name="物件費最大値テキスト"/>
        <xdr:cNvSpPr txBox="1"/>
      </xdr:nvSpPr>
      <xdr:spPr>
        <a:xfrm>
          <a:off x="14915515" y="1982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10160</xdr:rowOff>
    </xdr:from>
    <xdr:to xmlns:xdr="http://schemas.openxmlformats.org/drawingml/2006/spreadsheetDrawing">
      <xdr:col>82</xdr:col>
      <xdr:colOff>179705</xdr:colOff>
      <xdr:row>13</xdr:row>
      <xdr:rowOff>10160</xdr:rowOff>
    </xdr:to>
    <xdr:cxnSp macro="">
      <xdr:nvCxnSpPr>
        <xdr:cNvPr id="120" name="直線コネクタ 119"/>
        <xdr:cNvCxnSpPr/>
      </xdr:nvCxnSpPr>
      <xdr:spPr>
        <a:xfrm>
          <a:off x="14754860" y="22390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58420</xdr:rowOff>
    </xdr:from>
    <xdr:to xmlns:xdr="http://schemas.openxmlformats.org/drawingml/2006/spreadsheetDrawing">
      <xdr:col>82</xdr:col>
      <xdr:colOff>107950</xdr:colOff>
      <xdr:row>14</xdr:row>
      <xdr:rowOff>109220</xdr:rowOff>
    </xdr:to>
    <xdr:cxnSp macro="">
      <xdr:nvCxnSpPr>
        <xdr:cNvPr id="121" name="直線コネクタ 120"/>
        <xdr:cNvCxnSpPr/>
      </xdr:nvCxnSpPr>
      <xdr:spPr>
        <a:xfrm flipV="1">
          <a:off x="14086840" y="2458720"/>
          <a:ext cx="7569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14</xdr:row>
      <xdr:rowOff>48260</xdr:rowOff>
    </xdr:from>
    <xdr:ext cx="762000" cy="259080"/>
    <xdr:sp macro="" textlink="">
      <xdr:nvSpPr>
        <xdr:cNvPr id="122" name="物件費平均値テキスト"/>
        <xdr:cNvSpPr txBox="1"/>
      </xdr:nvSpPr>
      <xdr:spPr>
        <a:xfrm>
          <a:off x="14915515" y="2448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76200</xdr:rowOff>
    </xdr:from>
    <xdr:to xmlns:xdr="http://schemas.openxmlformats.org/drawingml/2006/spreadsheetDrawing">
      <xdr:col>82</xdr:col>
      <xdr:colOff>158750</xdr:colOff>
      <xdr:row>15</xdr:row>
      <xdr:rowOff>6350</xdr:rowOff>
    </xdr:to>
    <xdr:sp macro="" textlink="">
      <xdr:nvSpPr>
        <xdr:cNvPr id="123" name="フローチャート: 判断 122"/>
        <xdr:cNvSpPr/>
      </xdr:nvSpPr>
      <xdr:spPr>
        <a:xfrm>
          <a:off x="1479296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14</xdr:row>
      <xdr:rowOff>109220</xdr:rowOff>
    </xdr:from>
    <xdr:to xmlns:xdr="http://schemas.openxmlformats.org/drawingml/2006/spreadsheetDrawing">
      <xdr:col>78</xdr:col>
      <xdr:colOff>69850</xdr:colOff>
      <xdr:row>14</xdr:row>
      <xdr:rowOff>149860</xdr:rowOff>
    </xdr:to>
    <xdr:cxnSp macro="">
      <xdr:nvCxnSpPr>
        <xdr:cNvPr id="124" name="直線コネクタ 123"/>
        <xdr:cNvCxnSpPr/>
      </xdr:nvCxnSpPr>
      <xdr:spPr>
        <a:xfrm flipV="1">
          <a:off x="13298170" y="2509520"/>
          <a:ext cx="78867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14</xdr:row>
      <xdr:rowOff>62230</xdr:rowOff>
    </xdr:from>
    <xdr:to xmlns:xdr="http://schemas.openxmlformats.org/drawingml/2006/spreadsheetDrawing">
      <xdr:col>78</xdr:col>
      <xdr:colOff>120650</xdr:colOff>
      <xdr:row>14</xdr:row>
      <xdr:rowOff>163830</xdr:rowOff>
    </xdr:to>
    <xdr:sp macro="" textlink="">
      <xdr:nvSpPr>
        <xdr:cNvPr id="125" name="フローチャート: 判断 124"/>
        <xdr:cNvSpPr/>
      </xdr:nvSpPr>
      <xdr:spPr>
        <a:xfrm>
          <a:off x="14036040" y="246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148590</xdr:rowOff>
    </xdr:from>
    <xdr:ext cx="732790" cy="259080"/>
    <xdr:sp macro="" textlink="">
      <xdr:nvSpPr>
        <xdr:cNvPr id="126" name="テキスト ボックス 125"/>
        <xdr:cNvSpPr txBox="1"/>
      </xdr:nvSpPr>
      <xdr:spPr>
        <a:xfrm>
          <a:off x="13746480" y="254889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113030</xdr:rowOff>
    </xdr:from>
    <xdr:to xmlns:xdr="http://schemas.openxmlformats.org/drawingml/2006/spreadsheetDrawing">
      <xdr:col>73</xdr:col>
      <xdr:colOff>179705</xdr:colOff>
      <xdr:row>14</xdr:row>
      <xdr:rowOff>149860</xdr:rowOff>
    </xdr:to>
    <xdr:cxnSp macro="">
      <xdr:nvCxnSpPr>
        <xdr:cNvPr id="127" name="直線コネクタ 126"/>
        <xdr:cNvCxnSpPr/>
      </xdr:nvCxnSpPr>
      <xdr:spPr>
        <a:xfrm>
          <a:off x="12491720" y="2513330"/>
          <a:ext cx="8064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26035</xdr:rowOff>
    </xdr:from>
    <xdr:to xmlns:xdr="http://schemas.openxmlformats.org/drawingml/2006/spreadsheetDrawing">
      <xdr:col>74</xdr:col>
      <xdr:colOff>31750</xdr:colOff>
      <xdr:row>14</xdr:row>
      <xdr:rowOff>127635</xdr:rowOff>
    </xdr:to>
    <xdr:sp macro="" textlink="">
      <xdr:nvSpPr>
        <xdr:cNvPr id="128" name="フローチャート: 判断 127"/>
        <xdr:cNvSpPr/>
      </xdr:nvSpPr>
      <xdr:spPr>
        <a:xfrm>
          <a:off x="13248640" y="24263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137795</xdr:rowOff>
    </xdr:from>
    <xdr:ext cx="762000" cy="259080"/>
    <xdr:sp macro="" textlink="">
      <xdr:nvSpPr>
        <xdr:cNvPr id="129" name="テキスト ボックス 128"/>
        <xdr:cNvSpPr txBox="1"/>
      </xdr:nvSpPr>
      <xdr:spPr>
        <a:xfrm>
          <a:off x="12938760" y="2195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113030</xdr:rowOff>
    </xdr:from>
    <xdr:to xmlns:xdr="http://schemas.openxmlformats.org/drawingml/2006/spreadsheetDrawing">
      <xdr:col>69</xdr:col>
      <xdr:colOff>92075</xdr:colOff>
      <xdr:row>14</xdr:row>
      <xdr:rowOff>163830</xdr:rowOff>
    </xdr:to>
    <xdr:cxnSp macro="">
      <xdr:nvCxnSpPr>
        <xdr:cNvPr id="130" name="直線コネクタ 129"/>
        <xdr:cNvCxnSpPr/>
      </xdr:nvCxnSpPr>
      <xdr:spPr>
        <a:xfrm flipV="1">
          <a:off x="11684000" y="2513330"/>
          <a:ext cx="8077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13</xdr:row>
      <xdr:rowOff>147320</xdr:rowOff>
    </xdr:from>
    <xdr:to xmlns:xdr="http://schemas.openxmlformats.org/drawingml/2006/spreadsheetDrawing">
      <xdr:col>69</xdr:col>
      <xdr:colOff>142875</xdr:colOff>
      <xdr:row>14</xdr:row>
      <xdr:rowOff>77470</xdr:rowOff>
    </xdr:to>
    <xdr:sp macro="" textlink="">
      <xdr:nvSpPr>
        <xdr:cNvPr id="131" name="フローチャート: 判断 130"/>
        <xdr:cNvSpPr/>
      </xdr:nvSpPr>
      <xdr:spPr>
        <a:xfrm>
          <a:off x="12440920" y="237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87630</xdr:rowOff>
    </xdr:from>
    <xdr:ext cx="762000" cy="255270"/>
    <xdr:sp macro="" textlink="">
      <xdr:nvSpPr>
        <xdr:cNvPr id="132" name="テキスト ボックス 131"/>
        <xdr:cNvSpPr txBox="1"/>
      </xdr:nvSpPr>
      <xdr:spPr>
        <a:xfrm>
          <a:off x="12151360" y="21450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165100</xdr:rowOff>
    </xdr:from>
    <xdr:to xmlns:xdr="http://schemas.openxmlformats.org/drawingml/2006/spreadsheetDrawing">
      <xdr:col>65</xdr:col>
      <xdr:colOff>53975</xdr:colOff>
      <xdr:row>14</xdr:row>
      <xdr:rowOff>95250</xdr:rowOff>
    </xdr:to>
    <xdr:sp macro="" textlink="">
      <xdr:nvSpPr>
        <xdr:cNvPr id="133" name="フローチャート: 判断 132"/>
        <xdr:cNvSpPr/>
      </xdr:nvSpPr>
      <xdr:spPr>
        <a:xfrm>
          <a:off x="11653520" y="23939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105410</xdr:rowOff>
    </xdr:from>
    <xdr:ext cx="762000" cy="259080"/>
    <xdr:sp macro="" textlink="">
      <xdr:nvSpPr>
        <xdr:cNvPr id="134" name="テキスト ボックス 133"/>
        <xdr:cNvSpPr txBox="1"/>
      </xdr:nvSpPr>
      <xdr:spPr>
        <a:xfrm>
          <a:off x="11343640" y="216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190" cy="259080"/>
    <xdr:sp macro="" textlink="">
      <xdr:nvSpPr>
        <xdr:cNvPr id="135" name="テキスト ボックス 134"/>
        <xdr:cNvSpPr txBox="1"/>
      </xdr:nvSpPr>
      <xdr:spPr>
        <a:xfrm>
          <a:off x="1464818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190" cy="259080"/>
    <xdr:sp macro="" textlink="">
      <xdr:nvSpPr>
        <xdr:cNvPr id="136" name="テキスト ボックス 135"/>
        <xdr:cNvSpPr txBox="1"/>
      </xdr:nvSpPr>
      <xdr:spPr>
        <a:xfrm>
          <a:off x="1389126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37" name="テキスト ボックス 136"/>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8" name="テキスト ボックス 137"/>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39" name="テキスト ボックス 138"/>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7620</xdr:rowOff>
    </xdr:from>
    <xdr:to xmlns:xdr="http://schemas.openxmlformats.org/drawingml/2006/spreadsheetDrawing">
      <xdr:col>82</xdr:col>
      <xdr:colOff>158750</xdr:colOff>
      <xdr:row>14</xdr:row>
      <xdr:rowOff>109220</xdr:rowOff>
    </xdr:to>
    <xdr:sp macro="" textlink="">
      <xdr:nvSpPr>
        <xdr:cNvPr id="140" name="楕円 139"/>
        <xdr:cNvSpPr/>
      </xdr:nvSpPr>
      <xdr:spPr>
        <a:xfrm>
          <a:off x="1479296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13</xdr:row>
      <xdr:rowOff>24130</xdr:rowOff>
    </xdr:from>
    <xdr:ext cx="762000" cy="259080"/>
    <xdr:sp macro="" textlink="">
      <xdr:nvSpPr>
        <xdr:cNvPr id="141" name="物件費該当値テキスト"/>
        <xdr:cNvSpPr txBox="1"/>
      </xdr:nvSpPr>
      <xdr:spPr>
        <a:xfrm>
          <a:off x="14915515" y="225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57785</xdr:rowOff>
    </xdr:from>
    <xdr:to xmlns:xdr="http://schemas.openxmlformats.org/drawingml/2006/spreadsheetDrawing">
      <xdr:col>78</xdr:col>
      <xdr:colOff>120650</xdr:colOff>
      <xdr:row>14</xdr:row>
      <xdr:rowOff>159385</xdr:rowOff>
    </xdr:to>
    <xdr:sp macro="" textlink="">
      <xdr:nvSpPr>
        <xdr:cNvPr id="142" name="楕円 141"/>
        <xdr:cNvSpPr/>
      </xdr:nvSpPr>
      <xdr:spPr>
        <a:xfrm>
          <a:off x="14036040" y="245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169545</xdr:rowOff>
    </xdr:from>
    <xdr:ext cx="732790" cy="255270"/>
    <xdr:sp macro="" textlink="">
      <xdr:nvSpPr>
        <xdr:cNvPr id="143" name="テキスト ボックス 142"/>
        <xdr:cNvSpPr txBox="1"/>
      </xdr:nvSpPr>
      <xdr:spPr>
        <a:xfrm>
          <a:off x="13746480" y="222694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99060</xdr:rowOff>
    </xdr:from>
    <xdr:to xmlns:xdr="http://schemas.openxmlformats.org/drawingml/2006/spreadsheetDrawing">
      <xdr:col>74</xdr:col>
      <xdr:colOff>31750</xdr:colOff>
      <xdr:row>15</xdr:row>
      <xdr:rowOff>29210</xdr:rowOff>
    </xdr:to>
    <xdr:sp macro="" textlink="">
      <xdr:nvSpPr>
        <xdr:cNvPr id="144" name="楕円 143"/>
        <xdr:cNvSpPr/>
      </xdr:nvSpPr>
      <xdr:spPr>
        <a:xfrm>
          <a:off x="13248640" y="24993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13970</xdr:rowOff>
    </xdr:from>
    <xdr:ext cx="762000" cy="259080"/>
    <xdr:sp macro="" textlink="">
      <xdr:nvSpPr>
        <xdr:cNvPr id="145" name="テキスト ボックス 144"/>
        <xdr:cNvSpPr txBox="1"/>
      </xdr:nvSpPr>
      <xdr:spPr>
        <a:xfrm>
          <a:off x="12938760" y="258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62230</xdr:rowOff>
    </xdr:from>
    <xdr:to xmlns:xdr="http://schemas.openxmlformats.org/drawingml/2006/spreadsheetDrawing">
      <xdr:col>69</xdr:col>
      <xdr:colOff>142875</xdr:colOff>
      <xdr:row>14</xdr:row>
      <xdr:rowOff>163830</xdr:rowOff>
    </xdr:to>
    <xdr:sp macro="" textlink="">
      <xdr:nvSpPr>
        <xdr:cNvPr id="146" name="楕円 145"/>
        <xdr:cNvSpPr/>
      </xdr:nvSpPr>
      <xdr:spPr>
        <a:xfrm>
          <a:off x="12440920" y="24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148590</xdr:rowOff>
    </xdr:from>
    <xdr:ext cx="762000" cy="259080"/>
    <xdr:sp macro="" textlink="">
      <xdr:nvSpPr>
        <xdr:cNvPr id="147" name="テキスト ボックス 146"/>
        <xdr:cNvSpPr txBox="1"/>
      </xdr:nvSpPr>
      <xdr:spPr>
        <a:xfrm>
          <a:off x="12151360" y="2548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113030</xdr:rowOff>
    </xdr:from>
    <xdr:to xmlns:xdr="http://schemas.openxmlformats.org/drawingml/2006/spreadsheetDrawing">
      <xdr:col>65</xdr:col>
      <xdr:colOff>53975</xdr:colOff>
      <xdr:row>15</xdr:row>
      <xdr:rowOff>43180</xdr:rowOff>
    </xdr:to>
    <xdr:sp macro="" textlink="">
      <xdr:nvSpPr>
        <xdr:cNvPr id="148" name="楕円 147"/>
        <xdr:cNvSpPr/>
      </xdr:nvSpPr>
      <xdr:spPr>
        <a:xfrm>
          <a:off x="11653520" y="25133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27940</xdr:rowOff>
    </xdr:from>
    <xdr:ext cx="762000" cy="259080"/>
    <xdr:sp macro="" textlink="">
      <xdr:nvSpPr>
        <xdr:cNvPr id="149" name="テキスト ボックス 148"/>
        <xdr:cNvSpPr txBox="1"/>
      </xdr:nvSpPr>
      <xdr:spPr>
        <a:xfrm>
          <a:off x="11343640" y="259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0" name="正方形/長方形 149"/>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1" name="正方形/長方形 150"/>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2" name="正方形/長方形 151"/>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3" name="正方形/長方形 152"/>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4" name="正方形/長方形 153"/>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5" name="正方形/長方形 154"/>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6" name="正方形/長方形 155"/>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57" name="正方形/長方形 156"/>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8" name="正方形/長方形 157"/>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59" name="正方形/長方形 158"/>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0" name="テキスト ボックス 159"/>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扶助費に係る経常収支比率は、類似団体平均を下回る水準で推移している。</a:t>
          </a: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令和６年度の扶助費は、障害者福祉サービス給付費や地域生活支援事業が増となったものの、子育て世帯生活支援特別給付金事業費補助金が減となったことにより、対前年度比で0.9ポイントの減となった。　</a:t>
          </a: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依然として類似団体平均を下回る低い水準にあるものの、財政圧迫につながらないよう扶助費の推移に注視し、引き続き各種社会保障サービスの適切な運用に努める。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1" name="テキスト ボックス 160"/>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2" name="直線コネクタ 161"/>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190" cy="255270"/>
    <xdr:sp macro="" textlink="">
      <xdr:nvSpPr>
        <xdr:cNvPr id="163" name="テキスト ボックス 162"/>
        <xdr:cNvSpPr txBox="1"/>
      </xdr:nvSpPr>
      <xdr:spPr>
        <a:xfrm>
          <a:off x="23368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179705</xdr:colOff>
      <xdr:row>61</xdr:row>
      <xdr:rowOff>146050</xdr:rowOff>
    </xdr:to>
    <xdr:cxnSp macro="">
      <xdr:nvCxnSpPr>
        <xdr:cNvPr id="164" name="直線コネクタ 163"/>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4190" cy="259080"/>
    <xdr:sp macro="" textlink="">
      <xdr:nvSpPr>
        <xdr:cNvPr id="165" name="テキスト ボックス 164"/>
        <xdr:cNvSpPr txBox="1"/>
      </xdr:nvSpPr>
      <xdr:spPr>
        <a:xfrm>
          <a:off x="23368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179705</xdr:colOff>
      <xdr:row>59</xdr:row>
      <xdr:rowOff>107950</xdr:rowOff>
    </xdr:to>
    <xdr:cxnSp macro="">
      <xdr:nvCxnSpPr>
        <xdr:cNvPr id="166" name="直線コネクタ 165"/>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4190" cy="259080"/>
    <xdr:sp macro="" textlink="">
      <xdr:nvSpPr>
        <xdr:cNvPr id="167" name="テキスト ボックス 166"/>
        <xdr:cNvSpPr txBox="1"/>
      </xdr:nvSpPr>
      <xdr:spPr>
        <a:xfrm>
          <a:off x="23368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179705</xdr:colOff>
      <xdr:row>57</xdr:row>
      <xdr:rowOff>69850</xdr:rowOff>
    </xdr:to>
    <xdr:cxnSp macro="">
      <xdr:nvCxnSpPr>
        <xdr:cNvPr id="168" name="直線コネクタ 167"/>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4190" cy="255270"/>
    <xdr:sp macro="" textlink="">
      <xdr:nvSpPr>
        <xdr:cNvPr id="169" name="テキスト ボックス 168"/>
        <xdr:cNvSpPr txBox="1"/>
      </xdr:nvSpPr>
      <xdr:spPr>
        <a:xfrm>
          <a:off x="23368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179705</xdr:colOff>
      <xdr:row>55</xdr:row>
      <xdr:rowOff>31750</xdr:rowOff>
    </xdr:to>
    <xdr:cxnSp macro="">
      <xdr:nvCxnSpPr>
        <xdr:cNvPr id="170" name="直線コネクタ 169"/>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4190" cy="259080"/>
    <xdr:sp macro="" textlink="">
      <xdr:nvSpPr>
        <xdr:cNvPr id="171" name="テキスト ボックス 170"/>
        <xdr:cNvSpPr txBox="1"/>
      </xdr:nvSpPr>
      <xdr:spPr>
        <a:xfrm>
          <a:off x="23368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179705</xdr:colOff>
      <xdr:row>52</xdr:row>
      <xdr:rowOff>165100</xdr:rowOff>
    </xdr:to>
    <xdr:cxnSp macro="">
      <xdr:nvCxnSpPr>
        <xdr:cNvPr id="172" name="直線コネクタ 171"/>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4190" cy="259080"/>
    <xdr:sp macro="" textlink="">
      <xdr:nvSpPr>
        <xdr:cNvPr id="173" name="テキスト ボックス 172"/>
        <xdr:cNvSpPr txBox="1"/>
      </xdr:nvSpPr>
      <xdr:spPr>
        <a:xfrm>
          <a:off x="23368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74" name="直線コネクタ 173"/>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190" cy="255270"/>
    <xdr:sp macro="" textlink="">
      <xdr:nvSpPr>
        <xdr:cNvPr id="175" name="テキスト ボックス 174"/>
        <xdr:cNvSpPr txBox="1"/>
      </xdr:nvSpPr>
      <xdr:spPr>
        <a:xfrm>
          <a:off x="23368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76"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50800</xdr:rowOff>
    </xdr:from>
    <xdr:to xmlns:xdr="http://schemas.openxmlformats.org/drawingml/2006/spreadsheetDrawing">
      <xdr:col>24</xdr:col>
      <xdr:colOff>25400</xdr:colOff>
      <xdr:row>62</xdr:row>
      <xdr:rowOff>69850</xdr:rowOff>
    </xdr:to>
    <xdr:cxnSp macro="">
      <xdr:nvCxnSpPr>
        <xdr:cNvPr id="177" name="直線コネクタ 176"/>
        <xdr:cNvCxnSpPr/>
      </xdr:nvCxnSpPr>
      <xdr:spPr>
        <a:xfrm flipV="1">
          <a:off x="4338320" y="913765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41910</xdr:rowOff>
    </xdr:from>
    <xdr:ext cx="762000" cy="255270"/>
    <xdr:sp macro="" textlink="">
      <xdr:nvSpPr>
        <xdr:cNvPr id="178" name="扶助費最小値テキスト"/>
        <xdr:cNvSpPr txBox="1"/>
      </xdr:nvSpPr>
      <xdr:spPr>
        <a:xfrm>
          <a:off x="4427220" y="10671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69850</xdr:rowOff>
    </xdr:from>
    <xdr:to xmlns:xdr="http://schemas.openxmlformats.org/drawingml/2006/spreadsheetDrawing">
      <xdr:col>24</xdr:col>
      <xdr:colOff>114300</xdr:colOff>
      <xdr:row>62</xdr:row>
      <xdr:rowOff>69850</xdr:rowOff>
    </xdr:to>
    <xdr:cxnSp macro="">
      <xdr:nvCxnSpPr>
        <xdr:cNvPr id="179" name="直線コネクタ 178"/>
        <xdr:cNvCxnSpPr/>
      </xdr:nvCxnSpPr>
      <xdr:spPr>
        <a:xfrm>
          <a:off x="4269740" y="106997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137160</xdr:rowOff>
    </xdr:from>
    <xdr:ext cx="762000" cy="259080"/>
    <xdr:sp macro="" textlink="">
      <xdr:nvSpPr>
        <xdr:cNvPr id="180" name="扶助費最大値テキスト"/>
        <xdr:cNvSpPr txBox="1"/>
      </xdr:nvSpPr>
      <xdr:spPr>
        <a:xfrm>
          <a:off x="4427220" y="888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50800</xdr:rowOff>
    </xdr:from>
    <xdr:to xmlns:xdr="http://schemas.openxmlformats.org/drawingml/2006/spreadsheetDrawing">
      <xdr:col>24</xdr:col>
      <xdr:colOff>114300</xdr:colOff>
      <xdr:row>53</xdr:row>
      <xdr:rowOff>50800</xdr:rowOff>
    </xdr:to>
    <xdr:cxnSp macro="">
      <xdr:nvCxnSpPr>
        <xdr:cNvPr id="181" name="直線コネクタ 180"/>
        <xdr:cNvCxnSpPr/>
      </xdr:nvCxnSpPr>
      <xdr:spPr>
        <a:xfrm>
          <a:off x="4269740" y="91376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55</xdr:row>
      <xdr:rowOff>31750</xdr:rowOff>
    </xdr:from>
    <xdr:to xmlns:xdr="http://schemas.openxmlformats.org/drawingml/2006/spreadsheetDrawing">
      <xdr:col>24</xdr:col>
      <xdr:colOff>25400</xdr:colOff>
      <xdr:row>56</xdr:row>
      <xdr:rowOff>31750</xdr:rowOff>
    </xdr:to>
    <xdr:cxnSp macro="">
      <xdr:nvCxnSpPr>
        <xdr:cNvPr id="182" name="直線コネクタ 181"/>
        <xdr:cNvCxnSpPr/>
      </xdr:nvCxnSpPr>
      <xdr:spPr>
        <a:xfrm flipV="1">
          <a:off x="3594100" y="9461500"/>
          <a:ext cx="74422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29210</xdr:rowOff>
    </xdr:from>
    <xdr:ext cx="762000" cy="255270"/>
    <xdr:sp macro="" textlink="">
      <xdr:nvSpPr>
        <xdr:cNvPr id="183" name="扶助費平均値テキスト"/>
        <xdr:cNvSpPr txBox="1"/>
      </xdr:nvSpPr>
      <xdr:spPr>
        <a:xfrm>
          <a:off x="4427220" y="963041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57150</xdr:rowOff>
    </xdr:from>
    <xdr:to xmlns:xdr="http://schemas.openxmlformats.org/drawingml/2006/spreadsheetDrawing">
      <xdr:col>24</xdr:col>
      <xdr:colOff>76200</xdr:colOff>
      <xdr:row>56</xdr:row>
      <xdr:rowOff>158750</xdr:rowOff>
    </xdr:to>
    <xdr:sp macro="" textlink="">
      <xdr:nvSpPr>
        <xdr:cNvPr id="184" name="フローチャート: 判断 183"/>
        <xdr:cNvSpPr/>
      </xdr:nvSpPr>
      <xdr:spPr>
        <a:xfrm>
          <a:off x="4307840" y="96583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31750</xdr:rowOff>
    </xdr:from>
    <xdr:to xmlns:xdr="http://schemas.openxmlformats.org/drawingml/2006/spreadsheetDrawing">
      <xdr:col>19</xdr:col>
      <xdr:colOff>179705</xdr:colOff>
      <xdr:row>56</xdr:row>
      <xdr:rowOff>31750</xdr:rowOff>
    </xdr:to>
    <xdr:cxnSp macro="">
      <xdr:nvCxnSpPr>
        <xdr:cNvPr id="185" name="直線コネクタ 184"/>
        <xdr:cNvCxnSpPr/>
      </xdr:nvCxnSpPr>
      <xdr:spPr>
        <a:xfrm>
          <a:off x="2794000" y="9461500"/>
          <a:ext cx="8001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38100</xdr:rowOff>
    </xdr:from>
    <xdr:to xmlns:xdr="http://schemas.openxmlformats.org/drawingml/2006/spreadsheetDrawing">
      <xdr:col>20</xdr:col>
      <xdr:colOff>38100</xdr:colOff>
      <xdr:row>56</xdr:row>
      <xdr:rowOff>139700</xdr:rowOff>
    </xdr:to>
    <xdr:sp macro="" textlink="">
      <xdr:nvSpPr>
        <xdr:cNvPr id="186" name="フローチャート: 判断 185"/>
        <xdr:cNvSpPr/>
      </xdr:nvSpPr>
      <xdr:spPr>
        <a:xfrm>
          <a:off x="3550920" y="9639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124460</xdr:rowOff>
    </xdr:from>
    <xdr:ext cx="732790" cy="259080"/>
    <xdr:sp macro="" textlink="">
      <xdr:nvSpPr>
        <xdr:cNvPr id="187" name="テキスト ボックス 186"/>
        <xdr:cNvSpPr txBox="1"/>
      </xdr:nvSpPr>
      <xdr:spPr>
        <a:xfrm>
          <a:off x="3241040" y="97256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31750</xdr:rowOff>
    </xdr:from>
    <xdr:to xmlns:xdr="http://schemas.openxmlformats.org/drawingml/2006/spreadsheetDrawing">
      <xdr:col>15</xdr:col>
      <xdr:colOff>98425</xdr:colOff>
      <xdr:row>55</xdr:row>
      <xdr:rowOff>31750</xdr:rowOff>
    </xdr:to>
    <xdr:cxnSp macro="">
      <xdr:nvCxnSpPr>
        <xdr:cNvPr id="188" name="直線コネクタ 187"/>
        <xdr:cNvCxnSpPr/>
      </xdr:nvCxnSpPr>
      <xdr:spPr>
        <a:xfrm>
          <a:off x="1986280" y="9461500"/>
          <a:ext cx="8077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89" name="フローチャート: 判断 188"/>
        <xdr:cNvSpPr/>
      </xdr:nvSpPr>
      <xdr:spPr>
        <a:xfrm>
          <a:off x="2743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67310</xdr:rowOff>
    </xdr:from>
    <xdr:ext cx="762000" cy="259080"/>
    <xdr:sp macro="" textlink="">
      <xdr:nvSpPr>
        <xdr:cNvPr id="190" name="テキスト ボックス 189"/>
        <xdr:cNvSpPr txBox="1"/>
      </xdr:nvSpPr>
      <xdr:spPr>
        <a:xfrm>
          <a:off x="245364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31750</xdr:rowOff>
    </xdr:from>
    <xdr:to xmlns:xdr="http://schemas.openxmlformats.org/drawingml/2006/spreadsheetDrawing">
      <xdr:col>11</xdr:col>
      <xdr:colOff>9525</xdr:colOff>
      <xdr:row>55</xdr:row>
      <xdr:rowOff>31750</xdr:rowOff>
    </xdr:to>
    <xdr:cxnSp macro="">
      <xdr:nvCxnSpPr>
        <xdr:cNvPr id="191" name="直線コネクタ 190"/>
        <xdr:cNvCxnSpPr/>
      </xdr:nvCxnSpPr>
      <xdr:spPr>
        <a:xfrm>
          <a:off x="1198880" y="946150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2" name="フローチャート: 判断 191"/>
        <xdr:cNvSpPr/>
      </xdr:nvSpPr>
      <xdr:spPr>
        <a:xfrm>
          <a:off x="1955800" y="95821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67310</xdr:rowOff>
    </xdr:from>
    <xdr:ext cx="762000" cy="259080"/>
    <xdr:sp macro="" textlink="">
      <xdr:nvSpPr>
        <xdr:cNvPr id="193" name="テキスト ボックス 192"/>
        <xdr:cNvSpPr txBox="1"/>
      </xdr:nvSpPr>
      <xdr:spPr>
        <a:xfrm>
          <a:off x="164592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57150</xdr:rowOff>
    </xdr:from>
    <xdr:to xmlns:xdr="http://schemas.openxmlformats.org/drawingml/2006/spreadsheetDrawing">
      <xdr:col>6</xdr:col>
      <xdr:colOff>171450</xdr:colOff>
      <xdr:row>56</xdr:row>
      <xdr:rowOff>158750</xdr:rowOff>
    </xdr:to>
    <xdr:sp macro="" textlink="">
      <xdr:nvSpPr>
        <xdr:cNvPr id="194" name="フローチャート: 判断 193"/>
        <xdr:cNvSpPr/>
      </xdr:nvSpPr>
      <xdr:spPr>
        <a:xfrm>
          <a:off x="114808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143510</xdr:rowOff>
    </xdr:from>
    <xdr:ext cx="758190" cy="255270"/>
    <xdr:sp macro="" textlink="">
      <xdr:nvSpPr>
        <xdr:cNvPr id="195" name="テキスト ボックス 194"/>
        <xdr:cNvSpPr txBox="1"/>
      </xdr:nvSpPr>
      <xdr:spPr>
        <a:xfrm>
          <a:off x="858520" y="97447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190" cy="259080"/>
    <xdr:sp macro="" textlink="">
      <xdr:nvSpPr>
        <xdr:cNvPr id="196" name="テキスト ボックス 195"/>
        <xdr:cNvSpPr txBox="1"/>
      </xdr:nvSpPr>
      <xdr:spPr>
        <a:xfrm>
          <a:off x="41427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8190" cy="259080"/>
    <xdr:sp macro="" textlink="">
      <xdr:nvSpPr>
        <xdr:cNvPr id="197" name="テキスト ボックス 196"/>
        <xdr:cNvSpPr txBox="1"/>
      </xdr:nvSpPr>
      <xdr:spPr>
        <a:xfrm>
          <a:off x="34061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198" name="テキスト ボックス 197"/>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199" name="テキスト ボックス 198"/>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190" cy="259080"/>
    <xdr:sp macro="" textlink="">
      <xdr:nvSpPr>
        <xdr:cNvPr id="200" name="テキスト ボックス 199"/>
        <xdr:cNvSpPr txBox="1"/>
      </xdr:nvSpPr>
      <xdr:spPr>
        <a:xfrm>
          <a:off x="10033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152400</xdr:rowOff>
    </xdr:from>
    <xdr:to xmlns:xdr="http://schemas.openxmlformats.org/drawingml/2006/spreadsheetDrawing">
      <xdr:col>24</xdr:col>
      <xdr:colOff>76200</xdr:colOff>
      <xdr:row>55</xdr:row>
      <xdr:rowOff>82550</xdr:rowOff>
    </xdr:to>
    <xdr:sp macro="" textlink="">
      <xdr:nvSpPr>
        <xdr:cNvPr id="201" name="楕円 200"/>
        <xdr:cNvSpPr/>
      </xdr:nvSpPr>
      <xdr:spPr>
        <a:xfrm>
          <a:off x="4307840" y="9410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168910</xdr:rowOff>
    </xdr:from>
    <xdr:ext cx="762000" cy="255270"/>
    <xdr:sp macro="" textlink="">
      <xdr:nvSpPr>
        <xdr:cNvPr id="202" name="扶助費該当値テキスト"/>
        <xdr:cNvSpPr txBox="1"/>
      </xdr:nvSpPr>
      <xdr:spPr>
        <a:xfrm>
          <a:off x="4427220" y="9255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152400</xdr:rowOff>
    </xdr:from>
    <xdr:to xmlns:xdr="http://schemas.openxmlformats.org/drawingml/2006/spreadsheetDrawing">
      <xdr:col>20</xdr:col>
      <xdr:colOff>38100</xdr:colOff>
      <xdr:row>56</xdr:row>
      <xdr:rowOff>82550</xdr:rowOff>
    </xdr:to>
    <xdr:sp macro="" textlink="">
      <xdr:nvSpPr>
        <xdr:cNvPr id="203" name="楕円 202"/>
        <xdr:cNvSpPr/>
      </xdr:nvSpPr>
      <xdr:spPr>
        <a:xfrm>
          <a:off x="3550920" y="95821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92710</xdr:rowOff>
    </xdr:from>
    <xdr:ext cx="732790" cy="259080"/>
    <xdr:sp macro="" textlink="">
      <xdr:nvSpPr>
        <xdr:cNvPr id="204" name="テキスト ボックス 203"/>
        <xdr:cNvSpPr txBox="1"/>
      </xdr:nvSpPr>
      <xdr:spPr>
        <a:xfrm>
          <a:off x="3241040" y="935101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152400</xdr:rowOff>
    </xdr:from>
    <xdr:to xmlns:xdr="http://schemas.openxmlformats.org/drawingml/2006/spreadsheetDrawing">
      <xdr:col>15</xdr:col>
      <xdr:colOff>149225</xdr:colOff>
      <xdr:row>55</xdr:row>
      <xdr:rowOff>82550</xdr:rowOff>
    </xdr:to>
    <xdr:sp macro="" textlink="">
      <xdr:nvSpPr>
        <xdr:cNvPr id="205" name="楕円 204"/>
        <xdr:cNvSpPr/>
      </xdr:nvSpPr>
      <xdr:spPr>
        <a:xfrm>
          <a:off x="2743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92710</xdr:rowOff>
    </xdr:from>
    <xdr:ext cx="762000" cy="259080"/>
    <xdr:sp macro="" textlink="">
      <xdr:nvSpPr>
        <xdr:cNvPr id="206" name="テキスト ボックス 205"/>
        <xdr:cNvSpPr txBox="1"/>
      </xdr:nvSpPr>
      <xdr:spPr>
        <a:xfrm>
          <a:off x="245364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152400</xdr:rowOff>
    </xdr:from>
    <xdr:to xmlns:xdr="http://schemas.openxmlformats.org/drawingml/2006/spreadsheetDrawing">
      <xdr:col>11</xdr:col>
      <xdr:colOff>60325</xdr:colOff>
      <xdr:row>55</xdr:row>
      <xdr:rowOff>82550</xdr:rowOff>
    </xdr:to>
    <xdr:sp macro="" textlink="">
      <xdr:nvSpPr>
        <xdr:cNvPr id="207" name="楕円 206"/>
        <xdr:cNvSpPr/>
      </xdr:nvSpPr>
      <xdr:spPr>
        <a:xfrm>
          <a:off x="1955800" y="9410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92710</xdr:rowOff>
    </xdr:from>
    <xdr:ext cx="762000" cy="259080"/>
    <xdr:sp macro="" textlink="">
      <xdr:nvSpPr>
        <xdr:cNvPr id="208" name="テキスト ボックス 207"/>
        <xdr:cNvSpPr txBox="1"/>
      </xdr:nvSpPr>
      <xdr:spPr>
        <a:xfrm>
          <a:off x="164592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152400</xdr:rowOff>
    </xdr:from>
    <xdr:to xmlns:xdr="http://schemas.openxmlformats.org/drawingml/2006/spreadsheetDrawing">
      <xdr:col>6</xdr:col>
      <xdr:colOff>171450</xdr:colOff>
      <xdr:row>55</xdr:row>
      <xdr:rowOff>82550</xdr:rowOff>
    </xdr:to>
    <xdr:sp macro="" textlink="">
      <xdr:nvSpPr>
        <xdr:cNvPr id="209" name="楕円 208"/>
        <xdr:cNvSpPr/>
      </xdr:nvSpPr>
      <xdr:spPr>
        <a:xfrm>
          <a:off x="114808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92710</xdr:rowOff>
    </xdr:from>
    <xdr:ext cx="758190" cy="259080"/>
    <xdr:sp macro="" textlink="">
      <xdr:nvSpPr>
        <xdr:cNvPr id="210" name="テキスト ボックス 209"/>
        <xdr:cNvSpPr txBox="1"/>
      </xdr:nvSpPr>
      <xdr:spPr>
        <a:xfrm>
          <a:off x="858520" y="9179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令和６年度は、普通交付税及び地方特例交付金の増加により経常一般財源も増加したものの、町道の維持補修費等が増加したことから、対前年度0.7ポイントの増となった。</a:t>
          </a: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今後、施設の老朽化による維持補修費等の増加が見込まれることから、公共施設等総合管理計画等を踏まえ、適切な財政運営に努める。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640" cy="225425"/>
    <xdr:sp macro="" textlink="">
      <xdr:nvSpPr>
        <xdr:cNvPr id="222" name="テキスト ボックス 221"/>
        <xdr:cNvSpPr txBox="1"/>
      </xdr:nvSpPr>
      <xdr:spPr>
        <a:xfrm>
          <a:off x="1114806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190" cy="255270"/>
    <xdr:sp macro="" textlink="">
      <xdr:nvSpPr>
        <xdr:cNvPr id="224" name="テキスト ボックス 223"/>
        <xdr:cNvSpPr txBox="1"/>
      </xdr:nvSpPr>
      <xdr:spPr>
        <a:xfrm>
          <a:off x="1073912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5" name="直線コネクタ 224"/>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190" cy="259080"/>
    <xdr:sp macro="" textlink="">
      <xdr:nvSpPr>
        <xdr:cNvPr id="226" name="テキスト ボックス 225"/>
        <xdr:cNvSpPr txBox="1"/>
      </xdr:nvSpPr>
      <xdr:spPr>
        <a:xfrm>
          <a:off x="1073912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7" name="直線コネクタ 226"/>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4190" cy="259080"/>
    <xdr:sp macro="" textlink="">
      <xdr:nvSpPr>
        <xdr:cNvPr id="228" name="テキスト ボックス 227"/>
        <xdr:cNvSpPr txBox="1"/>
      </xdr:nvSpPr>
      <xdr:spPr>
        <a:xfrm>
          <a:off x="1073912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9" name="直線コネクタ 228"/>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4190" cy="255270"/>
    <xdr:sp macro="" textlink="">
      <xdr:nvSpPr>
        <xdr:cNvPr id="230" name="テキスト ボックス 229"/>
        <xdr:cNvSpPr txBox="1"/>
      </xdr:nvSpPr>
      <xdr:spPr>
        <a:xfrm>
          <a:off x="1073912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1" name="直線コネクタ 230"/>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4190" cy="259080"/>
    <xdr:sp macro="" textlink="">
      <xdr:nvSpPr>
        <xdr:cNvPr id="232" name="テキスト ボックス 231"/>
        <xdr:cNvSpPr txBox="1"/>
      </xdr:nvSpPr>
      <xdr:spPr>
        <a:xfrm>
          <a:off x="1073912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3" name="直線コネクタ 232"/>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4190" cy="259080"/>
    <xdr:sp macro="" textlink="">
      <xdr:nvSpPr>
        <xdr:cNvPr id="234" name="テキスト ボックス 233"/>
        <xdr:cNvSpPr txBox="1"/>
      </xdr:nvSpPr>
      <xdr:spPr>
        <a:xfrm>
          <a:off x="1073912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5" name="直線コネクタ 234"/>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190" cy="255270"/>
    <xdr:sp macro="" textlink="">
      <xdr:nvSpPr>
        <xdr:cNvPr id="236" name="テキスト ボックス 235"/>
        <xdr:cNvSpPr txBox="1"/>
      </xdr:nvSpPr>
      <xdr:spPr>
        <a:xfrm>
          <a:off x="1073912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7"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127000</xdr:rowOff>
    </xdr:from>
    <xdr:to xmlns:xdr="http://schemas.openxmlformats.org/drawingml/2006/spreadsheetDrawing">
      <xdr:col>82</xdr:col>
      <xdr:colOff>107950</xdr:colOff>
      <xdr:row>62</xdr:row>
      <xdr:rowOff>50800</xdr:rowOff>
    </xdr:to>
    <xdr:cxnSp macro="">
      <xdr:nvCxnSpPr>
        <xdr:cNvPr id="238" name="直線コネクタ 237"/>
        <xdr:cNvCxnSpPr/>
      </xdr:nvCxnSpPr>
      <xdr:spPr>
        <a:xfrm flipV="1">
          <a:off x="14843760" y="90424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62</xdr:row>
      <xdr:rowOff>22860</xdr:rowOff>
    </xdr:from>
    <xdr:ext cx="762000" cy="259080"/>
    <xdr:sp macro="" textlink="">
      <xdr:nvSpPr>
        <xdr:cNvPr id="239" name="その他最小値テキスト"/>
        <xdr:cNvSpPr txBox="1"/>
      </xdr:nvSpPr>
      <xdr:spPr>
        <a:xfrm>
          <a:off x="14915515"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50800</xdr:rowOff>
    </xdr:from>
    <xdr:to xmlns:xdr="http://schemas.openxmlformats.org/drawingml/2006/spreadsheetDrawing">
      <xdr:col>82</xdr:col>
      <xdr:colOff>179705</xdr:colOff>
      <xdr:row>62</xdr:row>
      <xdr:rowOff>50800</xdr:rowOff>
    </xdr:to>
    <xdr:cxnSp macro="">
      <xdr:nvCxnSpPr>
        <xdr:cNvPr id="240" name="直線コネクタ 239"/>
        <xdr:cNvCxnSpPr/>
      </xdr:nvCxnSpPr>
      <xdr:spPr>
        <a:xfrm>
          <a:off x="14754860" y="10680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41910</xdr:rowOff>
    </xdr:from>
    <xdr:ext cx="762000" cy="255270"/>
    <xdr:sp macro="" textlink="">
      <xdr:nvSpPr>
        <xdr:cNvPr id="241" name="その他最大値テキスト"/>
        <xdr:cNvSpPr txBox="1"/>
      </xdr:nvSpPr>
      <xdr:spPr>
        <a:xfrm>
          <a:off x="14915515" y="8785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127000</xdr:rowOff>
    </xdr:from>
    <xdr:to xmlns:xdr="http://schemas.openxmlformats.org/drawingml/2006/spreadsheetDrawing">
      <xdr:col>82</xdr:col>
      <xdr:colOff>179705</xdr:colOff>
      <xdr:row>52</xdr:row>
      <xdr:rowOff>127000</xdr:rowOff>
    </xdr:to>
    <xdr:cxnSp macro="">
      <xdr:nvCxnSpPr>
        <xdr:cNvPr id="242" name="直線コネクタ 241"/>
        <xdr:cNvCxnSpPr/>
      </xdr:nvCxnSpPr>
      <xdr:spPr>
        <a:xfrm>
          <a:off x="14754860" y="90424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6350</xdr:rowOff>
    </xdr:from>
    <xdr:to xmlns:xdr="http://schemas.openxmlformats.org/drawingml/2006/spreadsheetDrawing">
      <xdr:col>82</xdr:col>
      <xdr:colOff>107950</xdr:colOff>
      <xdr:row>57</xdr:row>
      <xdr:rowOff>95250</xdr:rowOff>
    </xdr:to>
    <xdr:cxnSp macro="">
      <xdr:nvCxnSpPr>
        <xdr:cNvPr id="243" name="直線コネクタ 242"/>
        <xdr:cNvCxnSpPr/>
      </xdr:nvCxnSpPr>
      <xdr:spPr>
        <a:xfrm>
          <a:off x="14086840" y="9779000"/>
          <a:ext cx="75692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55</xdr:row>
      <xdr:rowOff>92710</xdr:rowOff>
    </xdr:from>
    <xdr:ext cx="762000" cy="259080"/>
    <xdr:sp macro="" textlink="">
      <xdr:nvSpPr>
        <xdr:cNvPr id="244" name="その他平均値テキスト"/>
        <xdr:cNvSpPr txBox="1"/>
      </xdr:nvSpPr>
      <xdr:spPr>
        <a:xfrm>
          <a:off x="14915515" y="9522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76200</xdr:rowOff>
    </xdr:from>
    <xdr:to xmlns:xdr="http://schemas.openxmlformats.org/drawingml/2006/spreadsheetDrawing">
      <xdr:col>82</xdr:col>
      <xdr:colOff>158750</xdr:colOff>
      <xdr:row>57</xdr:row>
      <xdr:rowOff>6350</xdr:rowOff>
    </xdr:to>
    <xdr:sp macro="" textlink="">
      <xdr:nvSpPr>
        <xdr:cNvPr id="245" name="フローチャート: 判断 244"/>
        <xdr:cNvSpPr/>
      </xdr:nvSpPr>
      <xdr:spPr>
        <a:xfrm>
          <a:off x="1479296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57</xdr:row>
      <xdr:rowOff>6350</xdr:rowOff>
    </xdr:from>
    <xdr:to xmlns:xdr="http://schemas.openxmlformats.org/drawingml/2006/spreadsheetDrawing">
      <xdr:col>78</xdr:col>
      <xdr:colOff>69850</xdr:colOff>
      <xdr:row>57</xdr:row>
      <xdr:rowOff>6350</xdr:rowOff>
    </xdr:to>
    <xdr:cxnSp macro="">
      <xdr:nvCxnSpPr>
        <xdr:cNvPr id="246" name="直線コネクタ 245"/>
        <xdr:cNvCxnSpPr/>
      </xdr:nvCxnSpPr>
      <xdr:spPr>
        <a:xfrm>
          <a:off x="13298170" y="9779000"/>
          <a:ext cx="788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107950</xdr:rowOff>
    </xdr:from>
    <xdr:to xmlns:xdr="http://schemas.openxmlformats.org/drawingml/2006/spreadsheetDrawing">
      <xdr:col>78</xdr:col>
      <xdr:colOff>120650</xdr:colOff>
      <xdr:row>58</xdr:row>
      <xdr:rowOff>38100</xdr:rowOff>
    </xdr:to>
    <xdr:sp macro="" textlink="">
      <xdr:nvSpPr>
        <xdr:cNvPr id="247" name="フローチャート: 判断 246"/>
        <xdr:cNvSpPr/>
      </xdr:nvSpPr>
      <xdr:spPr>
        <a:xfrm>
          <a:off x="1403604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22860</xdr:rowOff>
    </xdr:from>
    <xdr:ext cx="732790" cy="259080"/>
    <xdr:sp macro="" textlink="">
      <xdr:nvSpPr>
        <xdr:cNvPr id="248" name="テキスト ボックス 247"/>
        <xdr:cNvSpPr txBox="1"/>
      </xdr:nvSpPr>
      <xdr:spPr>
        <a:xfrm>
          <a:off x="13746480" y="99669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139700</xdr:rowOff>
    </xdr:from>
    <xdr:to xmlns:xdr="http://schemas.openxmlformats.org/drawingml/2006/spreadsheetDrawing">
      <xdr:col>73</xdr:col>
      <xdr:colOff>179705</xdr:colOff>
      <xdr:row>57</xdr:row>
      <xdr:rowOff>6350</xdr:rowOff>
    </xdr:to>
    <xdr:cxnSp macro="">
      <xdr:nvCxnSpPr>
        <xdr:cNvPr id="249" name="直線コネクタ 248"/>
        <xdr:cNvCxnSpPr/>
      </xdr:nvCxnSpPr>
      <xdr:spPr>
        <a:xfrm>
          <a:off x="12491720" y="9740900"/>
          <a:ext cx="8064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63500</xdr:rowOff>
    </xdr:from>
    <xdr:to xmlns:xdr="http://schemas.openxmlformats.org/drawingml/2006/spreadsheetDrawing">
      <xdr:col>74</xdr:col>
      <xdr:colOff>31750</xdr:colOff>
      <xdr:row>58</xdr:row>
      <xdr:rowOff>165100</xdr:rowOff>
    </xdr:to>
    <xdr:sp macro="" textlink="">
      <xdr:nvSpPr>
        <xdr:cNvPr id="250" name="フローチャート: 判断 249"/>
        <xdr:cNvSpPr/>
      </xdr:nvSpPr>
      <xdr:spPr>
        <a:xfrm>
          <a:off x="13248640" y="100076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149860</xdr:rowOff>
    </xdr:from>
    <xdr:ext cx="762000" cy="259080"/>
    <xdr:sp macro="" textlink="">
      <xdr:nvSpPr>
        <xdr:cNvPr id="251" name="テキスト ボックス 250"/>
        <xdr:cNvSpPr txBox="1"/>
      </xdr:nvSpPr>
      <xdr:spPr>
        <a:xfrm>
          <a:off x="12938760" y="1009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139700</xdr:rowOff>
    </xdr:from>
    <xdr:to xmlns:xdr="http://schemas.openxmlformats.org/drawingml/2006/spreadsheetDrawing">
      <xdr:col>69</xdr:col>
      <xdr:colOff>92075</xdr:colOff>
      <xdr:row>57</xdr:row>
      <xdr:rowOff>57150</xdr:rowOff>
    </xdr:to>
    <xdr:cxnSp macro="">
      <xdr:nvCxnSpPr>
        <xdr:cNvPr id="252" name="直線コネクタ 251"/>
        <xdr:cNvCxnSpPr/>
      </xdr:nvCxnSpPr>
      <xdr:spPr>
        <a:xfrm flipV="1">
          <a:off x="11684000" y="9740900"/>
          <a:ext cx="80772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25400</xdr:rowOff>
    </xdr:from>
    <xdr:to xmlns:xdr="http://schemas.openxmlformats.org/drawingml/2006/spreadsheetDrawing">
      <xdr:col>69</xdr:col>
      <xdr:colOff>142875</xdr:colOff>
      <xdr:row>58</xdr:row>
      <xdr:rowOff>127000</xdr:rowOff>
    </xdr:to>
    <xdr:sp macro="" textlink="">
      <xdr:nvSpPr>
        <xdr:cNvPr id="253" name="フローチャート: 判断 252"/>
        <xdr:cNvSpPr/>
      </xdr:nvSpPr>
      <xdr:spPr>
        <a:xfrm>
          <a:off x="1244092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111760</xdr:rowOff>
    </xdr:from>
    <xdr:ext cx="762000" cy="255270"/>
    <xdr:sp macro="" textlink="">
      <xdr:nvSpPr>
        <xdr:cNvPr id="254" name="テキスト ボックス 253"/>
        <xdr:cNvSpPr txBox="1"/>
      </xdr:nvSpPr>
      <xdr:spPr>
        <a:xfrm>
          <a:off x="12151360" y="10055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152400</xdr:rowOff>
    </xdr:from>
    <xdr:to xmlns:xdr="http://schemas.openxmlformats.org/drawingml/2006/spreadsheetDrawing">
      <xdr:col>65</xdr:col>
      <xdr:colOff>53975</xdr:colOff>
      <xdr:row>59</xdr:row>
      <xdr:rowOff>82550</xdr:rowOff>
    </xdr:to>
    <xdr:sp macro="" textlink="">
      <xdr:nvSpPr>
        <xdr:cNvPr id="255" name="フローチャート: 判断 254"/>
        <xdr:cNvSpPr/>
      </xdr:nvSpPr>
      <xdr:spPr>
        <a:xfrm>
          <a:off x="11653520" y="10096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67310</xdr:rowOff>
    </xdr:from>
    <xdr:ext cx="762000" cy="259080"/>
    <xdr:sp macro="" textlink="">
      <xdr:nvSpPr>
        <xdr:cNvPr id="256" name="テキスト ボックス 255"/>
        <xdr:cNvSpPr txBox="1"/>
      </xdr:nvSpPr>
      <xdr:spPr>
        <a:xfrm>
          <a:off x="11343640" y="1018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190" cy="259080"/>
    <xdr:sp macro="" textlink="">
      <xdr:nvSpPr>
        <xdr:cNvPr id="257" name="テキスト ボックス 256"/>
        <xdr:cNvSpPr txBox="1"/>
      </xdr:nvSpPr>
      <xdr:spPr>
        <a:xfrm>
          <a:off x="1464818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190" cy="259080"/>
    <xdr:sp macro="" textlink="">
      <xdr:nvSpPr>
        <xdr:cNvPr id="258" name="テキスト ボックス 257"/>
        <xdr:cNvSpPr txBox="1"/>
      </xdr:nvSpPr>
      <xdr:spPr>
        <a:xfrm>
          <a:off x="1389126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59" name="テキスト ボックス 258"/>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0" name="テキスト ボックス 259"/>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1" name="テキスト ボックス 260"/>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44450</xdr:rowOff>
    </xdr:from>
    <xdr:to xmlns:xdr="http://schemas.openxmlformats.org/drawingml/2006/spreadsheetDrawing">
      <xdr:col>82</xdr:col>
      <xdr:colOff>158750</xdr:colOff>
      <xdr:row>57</xdr:row>
      <xdr:rowOff>146050</xdr:rowOff>
    </xdr:to>
    <xdr:sp macro="" textlink="">
      <xdr:nvSpPr>
        <xdr:cNvPr id="262" name="楕円 261"/>
        <xdr:cNvSpPr/>
      </xdr:nvSpPr>
      <xdr:spPr>
        <a:xfrm>
          <a:off x="1479296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57</xdr:row>
      <xdr:rowOff>16510</xdr:rowOff>
    </xdr:from>
    <xdr:ext cx="762000" cy="259080"/>
    <xdr:sp macro="" textlink="">
      <xdr:nvSpPr>
        <xdr:cNvPr id="263" name="その他該当値テキスト"/>
        <xdr:cNvSpPr txBox="1"/>
      </xdr:nvSpPr>
      <xdr:spPr>
        <a:xfrm>
          <a:off x="14915515" y="978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127000</xdr:rowOff>
    </xdr:from>
    <xdr:to xmlns:xdr="http://schemas.openxmlformats.org/drawingml/2006/spreadsheetDrawing">
      <xdr:col>78</xdr:col>
      <xdr:colOff>120650</xdr:colOff>
      <xdr:row>57</xdr:row>
      <xdr:rowOff>57150</xdr:rowOff>
    </xdr:to>
    <xdr:sp macro="" textlink="">
      <xdr:nvSpPr>
        <xdr:cNvPr id="264" name="楕円 263"/>
        <xdr:cNvSpPr/>
      </xdr:nvSpPr>
      <xdr:spPr>
        <a:xfrm>
          <a:off x="1403604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67310</xdr:rowOff>
    </xdr:from>
    <xdr:ext cx="732790" cy="259080"/>
    <xdr:sp macro="" textlink="">
      <xdr:nvSpPr>
        <xdr:cNvPr id="265" name="テキスト ボックス 264"/>
        <xdr:cNvSpPr txBox="1"/>
      </xdr:nvSpPr>
      <xdr:spPr>
        <a:xfrm>
          <a:off x="13746480" y="94970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127000</xdr:rowOff>
    </xdr:from>
    <xdr:to xmlns:xdr="http://schemas.openxmlformats.org/drawingml/2006/spreadsheetDrawing">
      <xdr:col>74</xdr:col>
      <xdr:colOff>31750</xdr:colOff>
      <xdr:row>57</xdr:row>
      <xdr:rowOff>57150</xdr:rowOff>
    </xdr:to>
    <xdr:sp macro="" textlink="">
      <xdr:nvSpPr>
        <xdr:cNvPr id="266" name="楕円 265"/>
        <xdr:cNvSpPr/>
      </xdr:nvSpPr>
      <xdr:spPr>
        <a:xfrm>
          <a:off x="13248640" y="97282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67310</xdr:rowOff>
    </xdr:from>
    <xdr:ext cx="762000" cy="259080"/>
    <xdr:sp macro="" textlink="">
      <xdr:nvSpPr>
        <xdr:cNvPr id="267" name="テキスト ボックス 266"/>
        <xdr:cNvSpPr txBox="1"/>
      </xdr:nvSpPr>
      <xdr:spPr>
        <a:xfrm>
          <a:off x="12938760" y="949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88900</xdr:rowOff>
    </xdr:from>
    <xdr:to xmlns:xdr="http://schemas.openxmlformats.org/drawingml/2006/spreadsheetDrawing">
      <xdr:col>69</xdr:col>
      <xdr:colOff>142875</xdr:colOff>
      <xdr:row>57</xdr:row>
      <xdr:rowOff>19050</xdr:rowOff>
    </xdr:to>
    <xdr:sp macro="" textlink="">
      <xdr:nvSpPr>
        <xdr:cNvPr id="268" name="楕円 267"/>
        <xdr:cNvSpPr/>
      </xdr:nvSpPr>
      <xdr:spPr>
        <a:xfrm>
          <a:off x="1244092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29210</xdr:rowOff>
    </xdr:from>
    <xdr:ext cx="762000" cy="255270"/>
    <xdr:sp macro="" textlink="">
      <xdr:nvSpPr>
        <xdr:cNvPr id="269" name="テキスト ボックス 268"/>
        <xdr:cNvSpPr txBox="1"/>
      </xdr:nvSpPr>
      <xdr:spPr>
        <a:xfrm>
          <a:off x="12151360" y="945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6350</xdr:rowOff>
    </xdr:from>
    <xdr:to xmlns:xdr="http://schemas.openxmlformats.org/drawingml/2006/spreadsheetDrawing">
      <xdr:col>65</xdr:col>
      <xdr:colOff>53975</xdr:colOff>
      <xdr:row>57</xdr:row>
      <xdr:rowOff>107950</xdr:rowOff>
    </xdr:to>
    <xdr:sp macro="" textlink="">
      <xdr:nvSpPr>
        <xdr:cNvPr id="270" name="楕円 269"/>
        <xdr:cNvSpPr/>
      </xdr:nvSpPr>
      <xdr:spPr>
        <a:xfrm>
          <a:off x="11653520" y="9779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118110</xdr:rowOff>
    </xdr:from>
    <xdr:ext cx="762000" cy="259080"/>
    <xdr:sp macro="" textlink="">
      <xdr:nvSpPr>
        <xdr:cNvPr id="271" name="テキスト ボックス 270"/>
        <xdr:cNvSpPr txBox="1"/>
      </xdr:nvSpPr>
      <xdr:spPr>
        <a:xfrm>
          <a:off x="11343640" y="954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2" name="正方形/長方形 271"/>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3" name="正方形/長方形 272"/>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4" name="正方形/長方形 273"/>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5" name="正方形/長方形 274"/>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6" name="正方形/長方形 275"/>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77" name="正方形/長方形 276"/>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78" name="正方形/長方形 277"/>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9" name="正方形/長方形 278"/>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0" name="正方形/長方形 279"/>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1" name="正方形/長方形 280"/>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2" name="テキスト ボックス 281"/>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令和６年度は、一部事務組合に対する負担金等が増加したことにより、比率は対前年度0.3ポイント増加した。</a:t>
          </a: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今後も、一部事務組合に対する負担金のさらなる増加が見込まれることから、引き続き各種補助制度の適切な運用に努める。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640" cy="225425"/>
    <xdr:sp macro="" textlink="">
      <xdr:nvSpPr>
        <xdr:cNvPr id="283" name="テキスト ボックス 282"/>
        <xdr:cNvSpPr txBox="1"/>
      </xdr:nvSpPr>
      <xdr:spPr>
        <a:xfrm>
          <a:off x="1114806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4" name="直線コネクタ 283"/>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190" cy="255270"/>
    <xdr:sp macro="" textlink="">
      <xdr:nvSpPr>
        <xdr:cNvPr id="285" name="テキスト ボックス 284"/>
        <xdr:cNvSpPr txBox="1"/>
      </xdr:nvSpPr>
      <xdr:spPr>
        <a:xfrm>
          <a:off x="1073912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86" name="直線コネクタ 285"/>
        <xdr:cNvCxnSpPr/>
      </xdr:nvCxnSpPr>
      <xdr:spPr>
        <a:xfrm>
          <a:off x="11186160" y="717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4190" cy="259080"/>
    <xdr:sp macro="" textlink="">
      <xdr:nvSpPr>
        <xdr:cNvPr id="287" name="テキスト ボックス 286"/>
        <xdr:cNvSpPr txBox="1"/>
      </xdr:nvSpPr>
      <xdr:spPr>
        <a:xfrm>
          <a:off x="1073912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88" name="直線コネクタ 287"/>
        <xdr:cNvCxnSpPr/>
      </xdr:nvCxnSpPr>
      <xdr:spPr>
        <a:xfrm>
          <a:off x="11186160" y="679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4190" cy="259080"/>
    <xdr:sp macro="" textlink="">
      <xdr:nvSpPr>
        <xdr:cNvPr id="289" name="テキスト ボックス 288"/>
        <xdr:cNvSpPr txBox="1"/>
      </xdr:nvSpPr>
      <xdr:spPr>
        <a:xfrm>
          <a:off x="1073912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0" name="直線コネクタ 289"/>
        <xdr:cNvCxnSpPr/>
      </xdr:nvCxnSpPr>
      <xdr:spPr>
        <a:xfrm>
          <a:off x="11186160" y="641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4190" cy="255270"/>
    <xdr:sp macro="" textlink="">
      <xdr:nvSpPr>
        <xdr:cNvPr id="291" name="テキスト ボックス 290"/>
        <xdr:cNvSpPr txBox="1"/>
      </xdr:nvSpPr>
      <xdr:spPr>
        <a:xfrm>
          <a:off x="1073912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292" name="直線コネクタ 291"/>
        <xdr:cNvCxnSpPr/>
      </xdr:nvCxnSpPr>
      <xdr:spPr>
        <a:xfrm>
          <a:off x="11186160" y="603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4190" cy="259080"/>
    <xdr:sp macro="" textlink="">
      <xdr:nvSpPr>
        <xdr:cNvPr id="293" name="テキスト ボックス 292"/>
        <xdr:cNvSpPr txBox="1"/>
      </xdr:nvSpPr>
      <xdr:spPr>
        <a:xfrm>
          <a:off x="1073912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294" name="直線コネクタ 293"/>
        <xdr:cNvCxnSpPr/>
      </xdr:nvCxnSpPr>
      <xdr:spPr>
        <a:xfrm>
          <a:off x="11186160" y="565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4190" cy="259080"/>
    <xdr:sp macro="" textlink="">
      <xdr:nvSpPr>
        <xdr:cNvPr id="295" name="テキスト ボックス 294"/>
        <xdr:cNvSpPr txBox="1"/>
      </xdr:nvSpPr>
      <xdr:spPr>
        <a:xfrm>
          <a:off x="1073912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6" name="直線コネクタ 295"/>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4190" cy="255270"/>
    <xdr:sp macro="" textlink="">
      <xdr:nvSpPr>
        <xdr:cNvPr id="297" name="テキスト ボックス 296"/>
        <xdr:cNvSpPr txBox="1"/>
      </xdr:nvSpPr>
      <xdr:spPr>
        <a:xfrm>
          <a:off x="1073912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85090</xdr:rowOff>
    </xdr:from>
    <xdr:to xmlns:xdr="http://schemas.openxmlformats.org/drawingml/2006/spreadsheetDrawing">
      <xdr:col>82</xdr:col>
      <xdr:colOff>107950</xdr:colOff>
      <xdr:row>42</xdr:row>
      <xdr:rowOff>43180</xdr:rowOff>
    </xdr:to>
    <xdr:cxnSp macro="">
      <xdr:nvCxnSpPr>
        <xdr:cNvPr id="299" name="直線コネクタ 298"/>
        <xdr:cNvCxnSpPr/>
      </xdr:nvCxnSpPr>
      <xdr:spPr>
        <a:xfrm flipV="1">
          <a:off x="14843760" y="574294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42</xdr:row>
      <xdr:rowOff>15240</xdr:rowOff>
    </xdr:from>
    <xdr:ext cx="762000" cy="259080"/>
    <xdr:sp macro="" textlink="">
      <xdr:nvSpPr>
        <xdr:cNvPr id="300" name="補助費等最小値テキスト"/>
        <xdr:cNvSpPr txBox="1"/>
      </xdr:nvSpPr>
      <xdr:spPr>
        <a:xfrm>
          <a:off x="14915515"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42</xdr:row>
      <xdr:rowOff>43180</xdr:rowOff>
    </xdr:from>
    <xdr:to xmlns:xdr="http://schemas.openxmlformats.org/drawingml/2006/spreadsheetDrawing">
      <xdr:col>82</xdr:col>
      <xdr:colOff>179705</xdr:colOff>
      <xdr:row>42</xdr:row>
      <xdr:rowOff>43180</xdr:rowOff>
    </xdr:to>
    <xdr:cxnSp macro="">
      <xdr:nvCxnSpPr>
        <xdr:cNvPr id="301" name="直線コネクタ 300"/>
        <xdr:cNvCxnSpPr/>
      </xdr:nvCxnSpPr>
      <xdr:spPr>
        <a:xfrm>
          <a:off x="14754860" y="72440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0</xdr:rowOff>
    </xdr:from>
    <xdr:ext cx="762000" cy="259080"/>
    <xdr:sp macro="" textlink="">
      <xdr:nvSpPr>
        <xdr:cNvPr id="302" name="補助費等最大値テキスト"/>
        <xdr:cNvSpPr txBox="1"/>
      </xdr:nvSpPr>
      <xdr:spPr>
        <a:xfrm>
          <a:off x="14915515"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85090</xdr:rowOff>
    </xdr:from>
    <xdr:to xmlns:xdr="http://schemas.openxmlformats.org/drawingml/2006/spreadsheetDrawing">
      <xdr:col>82</xdr:col>
      <xdr:colOff>179705</xdr:colOff>
      <xdr:row>33</xdr:row>
      <xdr:rowOff>85090</xdr:rowOff>
    </xdr:to>
    <xdr:cxnSp macro="">
      <xdr:nvCxnSpPr>
        <xdr:cNvPr id="303" name="直線コネクタ 302"/>
        <xdr:cNvCxnSpPr/>
      </xdr:nvCxnSpPr>
      <xdr:spPr>
        <a:xfrm>
          <a:off x="14754860" y="57429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134620</xdr:rowOff>
    </xdr:from>
    <xdr:to xmlns:xdr="http://schemas.openxmlformats.org/drawingml/2006/spreadsheetDrawing">
      <xdr:col>82</xdr:col>
      <xdr:colOff>107950</xdr:colOff>
      <xdr:row>34</xdr:row>
      <xdr:rowOff>157480</xdr:rowOff>
    </xdr:to>
    <xdr:cxnSp macro="">
      <xdr:nvCxnSpPr>
        <xdr:cNvPr id="304" name="直線コネクタ 303"/>
        <xdr:cNvCxnSpPr/>
      </xdr:nvCxnSpPr>
      <xdr:spPr>
        <a:xfrm>
          <a:off x="14086840" y="5963920"/>
          <a:ext cx="7569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36</xdr:row>
      <xdr:rowOff>63500</xdr:rowOff>
    </xdr:from>
    <xdr:ext cx="762000" cy="255270"/>
    <xdr:sp macro="" textlink="">
      <xdr:nvSpPr>
        <xdr:cNvPr id="305" name="補助費等平均値テキスト"/>
        <xdr:cNvSpPr txBox="1"/>
      </xdr:nvSpPr>
      <xdr:spPr>
        <a:xfrm>
          <a:off x="14915515" y="62357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91440</xdr:rowOff>
    </xdr:from>
    <xdr:to xmlns:xdr="http://schemas.openxmlformats.org/drawingml/2006/spreadsheetDrawing">
      <xdr:col>82</xdr:col>
      <xdr:colOff>158750</xdr:colOff>
      <xdr:row>37</xdr:row>
      <xdr:rowOff>21590</xdr:rowOff>
    </xdr:to>
    <xdr:sp macro="" textlink="">
      <xdr:nvSpPr>
        <xdr:cNvPr id="306" name="フローチャート: 判断 305"/>
        <xdr:cNvSpPr/>
      </xdr:nvSpPr>
      <xdr:spPr>
        <a:xfrm>
          <a:off x="1479296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34</xdr:row>
      <xdr:rowOff>127000</xdr:rowOff>
    </xdr:from>
    <xdr:to xmlns:xdr="http://schemas.openxmlformats.org/drawingml/2006/spreadsheetDrawing">
      <xdr:col>78</xdr:col>
      <xdr:colOff>69850</xdr:colOff>
      <xdr:row>34</xdr:row>
      <xdr:rowOff>134620</xdr:rowOff>
    </xdr:to>
    <xdr:cxnSp macro="">
      <xdr:nvCxnSpPr>
        <xdr:cNvPr id="307" name="直線コネクタ 306"/>
        <xdr:cNvCxnSpPr/>
      </xdr:nvCxnSpPr>
      <xdr:spPr>
        <a:xfrm>
          <a:off x="13298170" y="5956300"/>
          <a:ext cx="78867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118110</xdr:rowOff>
    </xdr:from>
    <xdr:to xmlns:xdr="http://schemas.openxmlformats.org/drawingml/2006/spreadsheetDrawing">
      <xdr:col>78</xdr:col>
      <xdr:colOff>120650</xdr:colOff>
      <xdr:row>36</xdr:row>
      <xdr:rowOff>48260</xdr:rowOff>
    </xdr:to>
    <xdr:sp macro="" textlink="">
      <xdr:nvSpPr>
        <xdr:cNvPr id="308" name="フローチャート: 判断 307"/>
        <xdr:cNvSpPr/>
      </xdr:nvSpPr>
      <xdr:spPr>
        <a:xfrm>
          <a:off x="1403604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33020</xdr:rowOff>
    </xdr:from>
    <xdr:ext cx="732790" cy="259080"/>
    <xdr:sp macro="" textlink="">
      <xdr:nvSpPr>
        <xdr:cNvPr id="309" name="テキスト ボックス 308"/>
        <xdr:cNvSpPr txBox="1"/>
      </xdr:nvSpPr>
      <xdr:spPr>
        <a:xfrm>
          <a:off x="13746480" y="620522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50800</xdr:rowOff>
    </xdr:from>
    <xdr:to xmlns:xdr="http://schemas.openxmlformats.org/drawingml/2006/spreadsheetDrawing">
      <xdr:col>73</xdr:col>
      <xdr:colOff>179705</xdr:colOff>
      <xdr:row>34</xdr:row>
      <xdr:rowOff>127000</xdr:rowOff>
    </xdr:to>
    <xdr:cxnSp macro="">
      <xdr:nvCxnSpPr>
        <xdr:cNvPr id="310" name="直線コネクタ 309"/>
        <xdr:cNvCxnSpPr/>
      </xdr:nvCxnSpPr>
      <xdr:spPr>
        <a:xfrm>
          <a:off x="12491720" y="5880100"/>
          <a:ext cx="8064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26670</xdr:rowOff>
    </xdr:from>
    <xdr:to xmlns:xdr="http://schemas.openxmlformats.org/drawingml/2006/spreadsheetDrawing">
      <xdr:col>74</xdr:col>
      <xdr:colOff>31750</xdr:colOff>
      <xdr:row>35</xdr:row>
      <xdr:rowOff>128270</xdr:rowOff>
    </xdr:to>
    <xdr:sp macro="" textlink="">
      <xdr:nvSpPr>
        <xdr:cNvPr id="311" name="フローチャート: 判断 310"/>
        <xdr:cNvSpPr/>
      </xdr:nvSpPr>
      <xdr:spPr>
        <a:xfrm>
          <a:off x="13248640" y="60274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113030</xdr:rowOff>
    </xdr:from>
    <xdr:ext cx="762000" cy="259080"/>
    <xdr:sp macro="" textlink="">
      <xdr:nvSpPr>
        <xdr:cNvPr id="312" name="テキスト ボックス 311"/>
        <xdr:cNvSpPr txBox="1"/>
      </xdr:nvSpPr>
      <xdr:spPr>
        <a:xfrm>
          <a:off x="12938760" y="611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50800</xdr:rowOff>
    </xdr:from>
    <xdr:to xmlns:xdr="http://schemas.openxmlformats.org/drawingml/2006/spreadsheetDrawing">
      <xdr:col>69</xdr:col>
      <xdr:colOff>92075</xdr:colOff>
      <xdr:row>34</xdr:row>
      <xdr:rowOff>119380</xdr:rowOff>
    </xdr:to>
    <xdr:cxnSp macro="">
      <xdr:nvCxnSpPr>
        <xdr:cNvPr id="313" name="直線コネクタ 312"/>
        <xdr:cNvCxnSpPr/>
      </xdr:nvCxnSpPr>
      <xdr:spPr>
        <a:xfrm flipV="1">
          <a:off x="11684000" y="5880100"/>
          <a:ext cx="8077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34</xdr:row>
      <xdr:rowOff>144780</xdr:rowOff>
    </xdr:from>
    <xdr:to xmlns:xdr="http://schemas.openxmlformats.org/drawingml/2006/spreadsheetDrawing">
      <xdr:col>69</xdr:col>
      <xdr:colOff>142875</xdr:colOff>
      <xdr:row>35</xdr:row>
      <xdr:rowOff>74930</xdr:rowOff>
    </xdr:to>
    <xdr:sp macro="" textlink="">
      <xdr:nvSpPr>
        <xdr:cNvPr id="314" name="フローチャート: 判断 313"/>
        <xdr:cNvSpPr/>
      </xdr:nvSpPr>
      <xdr:spPr>
        <a:xfrm>
          <a:off x="1244092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59690</xdr:rowOff>
    </xdr:from>
    <xdr:ext cx="762000" cy="259080"/>
    <xdr:sp macro="" textlink="">
      <xdr:nvSpPr>
        <xdr:cNvPr id="315" name="テキスト ボックス 314"/>
        <xdr:cNvSpPr txBox="1"/>
      </xdr:nvSpPr>
      <xdr:spPr>
        <a:xfrm>
          <a:off x="12151360" y="606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11430</xdr:rowOff>
    </xdr:from>
    <xdr:to xmlns:xdr="http://schemas.openxmlformats.org/drawingml/2006/spreadsheetDrawing">
      <xdr:col>65</xdr:col>
      <xdr:colOff>53975</xdr:colOff>
      <xdr:row>35</xdr:row>
      <xdr:rowOff>113030</xdr:rowOff>
    </xdr:to>
    <xdr:sp macro="" textlink="">
      <xdr:nvSpPr>
        <xdr:cNvPr id="316" name="フローチャート: 判断 315"/>
        <xdr:cNvSpPr/>
      </xdr:nvSpPr>
      <xdr:spPr>
        <a:xfrm>
          <a:off x="11653520" y="60121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97790</xdr:rowOff>
    </xdr:from>
    <xdr:ext cx="762000" cy="255270"/>
    <xdr:sp macro="" textlink="">
      <xdr:nvSpPr>
        <xdr:cNvPr id="317" name="テキスト ボックス 316"/>
        <xdr:cNvSpPr txBox="1"/>
      </xdr:nvSpPr>
      <xdr:spPr>
        <a:xfrm>
          <a:off x="11343640" y="60985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190" cy="259080"/>
    <xdr:sp macro="" textlink="">
      <xdr:nvSpPr>
        <xdr:cNvPr id="318" name="テキスト ボックス 317"/>
        <xdr:cNvSpPr txBox="1"/>
      </xdr:nvSpPr>
      <xdr:spPr>
        <a:xfrm>
          <a:off x="1464818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190" cy="259080"/>
    <xdr:sp macro="" textlink="">
      <xdr:nvSpPr>
        <xdr:cNvPr id="319" name="テキスト ボックス 318"/>
        <xdr:cNvSpPr txBox="1"/>
      </xdr:nvSpPr>
      <xdr:spPr>
        <a:xfrm>
          <a:off x="1389126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0" name="テキスト ボックス 319"/>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2" name="テキスト ボックス 321"/>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106680</xdr:rowOff>
    </xdr:from>
    <xdr:to xmlns:xdr="http://schemas.openxmlformats.org/drawingml/2006/spreadsheetDrawing">
      <xdr:col>82</xdr:col>
      <xdr:colOff>158750</xdr:colOff>
      <xdr:row>35</xdr:row>
      <xdr:rowOff>36830</xdr:rowOff>
    </xdr:to>
    <xdr:sp macro="" textlink="">
      <xdr:nvSpPr>
        <xdr:cNvPr id="323" name="楕円 322"/>
        <xdr:cNvSpPr/>
      </xdr:nvSpPr>
      <xdr:spPr>
        <a:xfrm>
          <a:off x="1479296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33</xdr:row>
      <xdr:rowOff>123190</xdr:rowOff>
    </xdr:from>
    <xdr:ext cx="762000" cy="255270"/>
    <xdr:sp macro="" textlink="">
      <xdr:nvSpPr>
        <xdr:cNvPr id="324" name="補助費等該当値テキスト"/>
        <xdr:cNvSpPr txBox="1"/>
      </xdr:nvSpPr>
      <xdr:spPr>
        <a:xfrm>
          <a:off x="14915515" y="57810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83820</xdr:rowOff>
    </xdr:from>
    <xdr:to xmlns:xdr="http://schemas.openxmlformats.org/drawingml/2006/spreadsheetDrawing">
      <xdr:col>78</xdr:col>
      <xdr:colOff>120650</xdr:colOff>
      <xdr:row>35</xdr:row>
      <xdr:rowOff>13970</xdr:rowOff>
    </xdr:to>
    <xdr:sp macro="" textlink="">
      <xdr:nvSpPr>
        <xdr:cNvPr id="325" name="楕円 324"/>
        <xdr:cNvSpPr/>
      </xdr:nvSpPr>
      <xdr:spPr>
        <a:xfrm>
          <a:off x="1403604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24130</xdr:rowOff>
    </xdr:from>
    <xdr:ext cx="732790" cy="259080"/>
    <xdr:sp macro="" textlink="">
      <xdr:nvSpPr>
        <xdr:cNvPr id="326" name="テキスト ボックス 325"/>
        <xdr:cNvSpPr txBox="1"/>
      </xdr:nvSpPr>
      <xdr:spPr>
        <a:xfrm>
          <a:off x="13746480" y="568198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76200</xdr:rowOff>
    </xdr:from>
    <xdr:to xmlns:xdr="http://schemas.openxmlformats.org/drawingml/2006/spreadsheetDrawing">
      <xdr:col>74</xdr:col>
      <xdr:colOff>31750</xdr:colOff>
      <xdr:row>35</xdr:row>
      <xdr:rowOff>6350</xdr:rowOff>
    </xdr:to>
    <xdr:sp macro="" textlink="">
      <xdr:nvSpPr>
        <xdr:cNvPr id="327" name="楕円 326"/>
        <xdr:cNvSpPr/>
      </xdr:nvSpPr>
      <xdr:spPr>
        <a:xfrm>
          <a:off x="13248640" y="59055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16510</xdr:rowOff>
    </xdr:from>
    <xdr:ext cx="762000" cy="259080"/>
    <xdr:sp macro="" textlink="">
      <xdr:nvSpPr>
        <xdr:cNvPr id="328" name="テキスト ボックス 327"/>
        <xdr:cNvSpPr txBox="1"/>
      </xdr:nvSpPr>
      <xdr:spPr>
        <a:xfrm>
          <a:off x="12938760" y="567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0</xdr:rowOff>
    </xdr:from>
    <xdr:to xmlns:xdr="http://schemas.openxmlformats.org/drawingml/2006/spreadsheetDrawing">
      <xdr:col>69</xdr:col>
      <xdr:colOff>142875</xdr:colOff>
      <xdr:row>34</xdr:row>
      <xdr:rowOff>101600</xdr:rowOff>
    </xdr:to>
    <xdr:sp macro="" textlink="">
      <xdr:nvSpPr>
        <xdr:cNvPr id="329" name="楕円 328"/>
        <xdr:cNvSpPr/>
      </xdr:nvSpPr>
      <xdr:spPr>
        <a:xfrm>
          <a:off x="1244092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111760</xdr:rowOff>
    </xdr:from>
    <xdr:ext cx="762000" cy="255270"/>
    <xdr:sp macro="" textlink="">
      <xdr:nvSpPr>
        <xdr:cNvPr id="330" name="テキスト ボックス 329"/>
        <xdr:cNvSpPr txBox="1"/>
      </xdr:nvSpPr>
      <xdr:spPr>
        <a:xfrm>
          <a:off x="12151360" y="55981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68580</xdr:rowOff>
    </xdr:from>
    <xdr:to xmlns:xdr="http://schemas.openxmlformats.org/drawingml/2006/spreadsheetDrawing">
      <xdr:col>65</xdr:col>
      <xdr:colOff>53975</xdr:colOff>
      <xdr:row>34</xdr:row>
      <xdr:rowOff>170180</xdr:rowOff>
    </xdr:to>
    <xdr:sp macro="" textlink="">
      <xdr:nvSpPr>
        <xdr:cNvPr id="331" name="楕円 330"/>
        <xdr:cNvSpPr/>
      </xdr:nvSpPr>
      <xdr:spPr>
        <a:xfrm>
          <a:off x="11653520" y="58978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8890</xdr:rowOff>
    </xdr:from>
    <xdr:ext cx="762000" cy="255270"/>
    <xdr:sp macro="" textlink="">
      <xdr:nvSpPr>
        <xdr:cNvPr id="332" name="テキスト ボックス 331"/>
        <xdr:cNvSpPr txBox="1"/>
      </xdr:nvSpPr>
      <xdr:spPr>
        <a:xfrm>
          <a:off x="11343640" y="56667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3" name="正方形/長方形 332"/>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0" name="正方形/長方形 339"/>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2" name="正方形/長方形 341"/>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公債費に係る経常収支比率は、類似団体平均を上回る水準で推移している。</a:t>
          </a: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令和６年度は、公債費が減少し、地方交付税及び地方特例交付金の増加により経常一般財源も増加したことから、比率は0</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.9</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ポイント改善した。</a:t>
          </a: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依然として類似団体平均を上回る水準にあることから、財政健全化計画に基づき、町債の新規発行を抑制し、償還金の縮減に努める。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4" name="テキスト ボックス 343"/>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45" name="直線コネクタ 344"/>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190" cy="255270"/>
    <xdr:sp macro="" textlink="">
      <xdr:nvSpPr>
        <xdr:cNvPr id="346" name="テキスト ボックス 345"/>
        <xdr:cNvSpPr txBox="1"/>
      </xdr:nvSpPr>
      <xdr:spPr>
        <a:xfrm>
          <a:off x="23368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179705</xdr:colOff>
      <xdr:row>81</xdr:row>
      <xdr:rowOff>69850</xdr:rowOff>
    </xdr:to>
    <xdr:cxnSp macro="">
      <xdr:nvCxnSpPr>
        <xdr:cNvPr id="347" name="直線コネクタ 346"/>
        <xdr:cNvCxnSpPr/>
      </xdr:nvCxnSpPr>
      <xdr:spPr>
        <a:xfrm>
          <a:off x="701040" y="13957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4190" cy="255270"/>
    <xdr:sp macro="" textlink="">
      <xdr:nvSpPr>
        <xdr:cNvPr id="348" name="テキスト ボックス 347"/>
        <xdr:cNvSpPr txBox="1"/>
      </xdr:nvSpPr>
      <xdr:spPr>
        <a:xfrm>
          <a:off x="23368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179705</xdr:colOff>
      <xdr:row>78</xdr:row>
      <xdr:rowOff>127000</xdr:rowOff>
    </xdr:to>
    <xdr:cxnSp macro="">
      <xdr:nvCxnSpPr>
        <xdr:cNvPr id="349" name="直線コネクタ 348"/>
        <xdr:cNvCxnSpPr/>
      </xdr:nvCxnSpPr>
      <xdr:spPr>
        <a:xfrm>
          <a:off x="701040" y="13500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4190" cy="255270"/>
    <xdr:sp macro="" textlink="">
      <xdr:nvSpPr>
        <xdr:cNvPr id="350" name="テキスト ボックス 349"/>
        <xdr:cNvSpPr txBox="1"/>
      </xdr:nvSpPr>
      <xdr:spPr>
        <a:xfrm>
          <a:off x="23368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179705</xdr:colOff>
      <xdr:row>76</xdr:row>
      <xdr:rowOff>12700</xdr:rowOff>
    </xdr:to>
    <xdr:cxnSp macro="">
      <xdr:nvCxnSpPr>
        <xdr:cNvPr id="351" name="直線コネクタ 350"/>
        <xdr:cNvCxnSpPr/>
      </xdr:nvCxnSpPr>
      <xdr:spPr>
        <a:xfrm>
          <a:off x="701040" y="13042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4190" cy="255270"/>
    <xdr:sp macro="" textlink="">
      <xdr:nvSpPr>
        <xdr:cNvPr id="352" name="テキスト ボックス 351"/>
        <xdr:cNvSpPr txBox="1"/>
      </xdr:nvSpPr>
      <xdr:spPr>
        <a:xfrm>
          <a:off x="23368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179705</xdr:colOff>
      <xdr:row>73</xdr:row>
      <xdr:rowOff>69850</xdr:rowOff>
    </xdr:to>
    <xdr:cxnSp macro="">
      <xdr:nvCxnSpPr>
        <xdr:cNvPr id="353" name="直線コネクタ 352"/>
        <xdr:cNvCxnSpPr/>
      </xdr:nvCxnSpPr>
      <xdr:spPr>
        <a:xfrm>
          <a:off x="701040" y="12585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4190" cy="255270"/>
    <xdr:sp macro="" textlink="">
      <xdr:nvSpPr>
        <xdr:cNvPr id="354" name="テキスト ボックス 353"/>
        <xdr:cNvSpPr txBox="1"/>
      </xdr:nvSpPr>
      <xdr:spPr>
        <a:xfrm>
          <a:off x="23368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55" name="直線コネクタ 354"/>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56"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49530</xdr:rowOff>
    </xdr:from>
    <xdr:to xmlns:xdr="http://schemas.openxmlformats.org/drawingml/2006/spreadsheetDrawing">
      <xdr:col>24</xdr:col>
      <xdr:colOff>25400</xdr:colOff>
      <xdr:row>79</xdr:row>
      <xdr:rowOff>161290</xdr:rowOff>
    </xdr:to>
    <xdr:cxnSp macro="">
      <xdr:nvCxnSpPr>
        <xdr:cNvPr id="357" name="直線コネクタ 356"/>
        <xdr:cNvCxnSpPr/>
      </xdr:nvCxnSpPr>
      <xdr:spPr>
        <a:xfrm flipV="1">
          <a:off x="4338320" y="12736830"/>
          <a:ext cx="0" cy="969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133350</xdr:rowOff>
    </xdr:from>
    <xdr:ext cx="762000" cy="255270"/>
    <xdr:sp macro="" textlink="">
      <xdr:nvSpPr>
        <xdr:cNvPr id="358" name="公債費最小値テキスト"/>
        <xdr:cNvSpPr txBox="1"/>
      </xdr:nvSpPr>
      <xdr:spPr>
        <a:xfrm>
          <a:off x="4427220" y="136779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161290</xdr:rowOff>
    </xdr:from>
    <xdr:to xmlns:xdr="http://schemas.openxmlformats.org/drawingml/2006/spreadsheetDrawing">
      <xdr:col>24</xdr:col>
      <xdr:colOff>114300</xdr:colOff>
      <xdr:row>79</xdr:row>
      <xdr:rowOff>161290</xdr:rowOff>
    </xdr:to>
    <xdr:cxnSp macro="">
      <xdr:nvCxnSpPr>
        <xdr:cNvPr id="359" name="直線コネクタ 358"/>
        <xdr:cNvCxnSpPr/>
      </xdr:nvCxnSpPr>
      <xdr:spPr>
        <a:xfrm>
          <a:off x="4269740" y="137058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135890</xdr:rowOff>
    </xdr:from>
    <xdr:ext cx="762000" cy="259080"/>
    <xdr:sp macro="" textlink="">
      <xdr:nvSpPr>
        <xdr:cNvPr id="360" name="公債費最大値テキスト"/>
        <xdr:cNvSpPr txBox="1"/>
      </xdr:nvSpPr>
      <xdr:spPr>
        <a:xfrm>
          <a:off x="4427220" y="1248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49530</xdr:rowOff>
    </xdr:from>
    <xdr:to xmlns:xdr="http://schemas.openxmlformats.org/drawingml/2006/spreadsheetDrawing">
      <xdr:col>24</xdr:col>
      <xdr:colOff>114300</xdr:colOff>
      <xdr:row>74</xdr:row>
      <xdr:rowOff>49530</xdr:rowOff>
    </xdr:to>
    <xdr:cxnSp macro="">
      <xdr:nvCxnSpPr>
        <xdr:cNvPr id="361" name="直線コネクタ 360"/>
        <xdr:cNvCxnSpPr/>
      </xdr:nvCxnSpPr>
      <xdr:spPr>
        <a:xfrm>
          <a:off x="4269740" y="127368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77</xdr:row>
      <xdr:rowOff>124460</xdr:rowOff>
    </xdr:from>
    <xdr:to xmlns:xdr="http://schemas.openxmlformats.org/drawingml/2006/spreadsheetDrawing">
      <xdr:col>24</xdr:col>
      <xdr:colOff>25400</xdr:colOff>
      <xdr:row>77</xdr:row>
      <xdr:rowOff>166370</xdr:rowOff>
    </xdr:to>
    <xdr:cxnSp macro="">
      <xdr:nvCxnSpPr>
        <xdr:cNvPr id="362" name="直線コネクタ 361"/>
        <xdr:cNvCxnSpPr/>
      </xdr:nvCxnSpPr>
      <xdr:spPr>
        <a:xfrm flipV="1">
          <a:off x="3594100" y="13326110"/>
          <a:ext cx="7442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152400</xdr:rowOff>
    </xdr:from>
    <xdr:ext cx="762000" cy="259080"/>
    <xdr:sp macro="" textlink="">
      <xdr:nvSpPr>
        <xdr:cNvPr id="363" name="公債費平均値テキスト"/>
        <xdr:cNvSpPr txBox="1"/>
      </xdr:nvSpPr>
      <xdr:spPr>
        <a:xfrm>
          <a:off x="4427220" y="13011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135890</xdr:rowOff>
    </xdr:from>
    <xdr:to xmlns:xdr="http://schemas.openxmlformats.org/drawingml/2006/spreadsheetDrawing">
      <xdr:col>24</xdr:col>
      <xdr:colOff>76200</xdr:colOff>
      <xdr:row>77</xdr:row>
      <xdr:rowOff>66040</xdr:rowOff>
    </xdr:to>
    <xdr:sp macro="" textlink="">
      <xdr:nvSpPr>
        <xdr:cNvPr id="364" name="フローチャート: 判断 363"/>
        <xdr:cNvSpPr/>
      </xdr:nvSpPr>
      <xdr:spPr>
        <a:xfrm>
          <a:off x="4307840" y="131660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166370</xdr:rowOff>
    </xdr:from>
    <xdr:to xmlns:xdr="http://schemas.openxmlformats.org/drawingml/2006/spreadsheetDrawing">
      <xdr:col>19</xdr:col>
      <xdr:colOff>179705</xdr:colOff>
      <xdr:row>78</xdr:row>
      <xdr:rowOff>53975</xdr:rowOff>
    </xdr:to>
    <xdr:cxnSp macro="">
      <xdr:nvCxnSpPr>
        <xdr:cNvPr id="365" name="直線コネクタ 364"/>
        <xdr:cNvCxnSpPr/>
      </xdr:nvCxnSpPr>
      <xdr:spPr>
        <a:xfrm flipV="1">
          <a:off x="2794000" y="13368020"/>
          <a:ext cx="8001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19050</xdr:rowOff>
    </xdr:from>
    <xdr:to xmlns:xdr="http://schemas.openxmlformats.org/drawingml/2006/spreadsheetDrawing">
      <xdr:col>20</xdr:col>
      <xdr:colOff>38100</xdr:colOff>
      <xdr:row>77</xdr:row>
      <xdr:rowOff>120650</xdr:rowOff>
    </xdr:to>
    <xdr:sp macro="" textlink="">
      <xdr:nvSpPr>
        <xdr:cNvPr id="366" name="フローチャート: 判断 365"/>
        <xdr:cNvSpPr/>
      </xdr:nvSpPr>
      <xdr:spPr>
        <a:xfrm>
          <a:off x="3550920" y="13220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130810</xdr:rowOff>
    </xdr:from>
    <xdr:ext cx="732790" cy="259080"/>
    <xdr:sp macro="" textlink="">
      <xdr:nvSpPr>
        <xdr:cNvPr id="367" name="テキスト ボックス 366"/>
        <xdr:cNvSpPr txBox="1"/>
      </xdr:nvSpPr>
      <xdr:spPr>
        <a:xfrm>
          <a:off x="3241040" y="129895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17780</xdr:rowOff>
    </xdr:from>
    <xdr:to xmlns:xdr="http://schemas.openxmlformats.org/drawingml/2006/spreadsheetDrawing">
      <xdr:col>15</xdr:col>
      <xdr:colOff>98425</xdr:colOff>
      <xdr:row>78</xdr:row>
      <xdr:rowOff>53975</xdr:rowOff>
    </xdr:to>
    <xdr:cxnSp macro="">
      <xdr:nvCxnSpPr>
        <xdr:cNvPr id="368" name="直線コネクタ 367"/>
        <xdr:cNvCxnSpPr/>
      </xdr:nvCxnSpPr>
      <xdr:spPr>
        <a:xfrm>
          <a:off x="1986280" y="13390880"/>
          <a:ext cx="8077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23495</xdr:rowOff>
    </xdr:from>
    <xdr:to xmlns:xdr="http://schemas.openxmlformats.org/drawingml/2006/spreadsheetDrawing">
      <xdr:col>15</xdr:col>
      <xdr:colOff>149225</xdr:colOff>
      <xdr:row>77</xdr:row>
      <xdr:rowOff>125095</xdr:rowOff>
    </xdr:to>
    <xdr:sp macro="" textlink="">
      <xdr:nvSpPr>
        <xdr:cNvPr id="369" name="フローチャート: 判断 368"/>
        <xdr:cNvSpPr/>
      </xdr:nvSpPr>
      <xdr:spPr>
        <a:xfrm>
          <a:off x="27432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135255</xdr:rowOff>
    </xdr:from>
    <xdr:ext cx="762000" cy="255270"/>
    <xdr:sp macro="" textlink="">
      <xdr:nvSpPr>
        <xdr:cNvPr id="370" name="テキスト ボックス 369"/>
        <xdr:cNvSpPr txBox="1"/>
      </xdr:nvSpPr>
      <xdr:spPr>
        <a:xfrm>
          <a:off x="2453640" y="129940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17780</xdr:rowOff>
    </xdr:from>
    <xdr:to xmlns:xdr="http://schemas.openxmlformats.org/drawingml/2006/spreadsheetDrawing">
      <xdr:col>11</xdr:col>
      <xdr:colOff>9525</xdr:colOff>
      <xdr:row>78</xdr:row>
      <xdr:rowOff>58420</xdr:rowOff>
    </xdr:to>
    <xdr:cxnSp macro="">
      <xdr:nvCxnSpPr>
        <xdr:cNvPr id="371" name="直線コネクタ 370"/>
        <xdr:cNvCxnSpPr/>
      </xdr:nvCxnSpPr>
      <xdr:spPr>
        <a:xfrm flipV="1">
          <a:off x="1198880" y="13390880"/>
          <a:ext cx="7874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5080</xdr:rowOff>
    </xdr:from>
    <xdr:to xmlns:xdr="http://schemas.openxmlformats.org/drawingml/2006/spreadsheetDrawing">
      <xdr:col>11</xdr:col>
      <xdr:colOff>60325</xdr:colOff>
      <xdr:row>77</xdr:row>
      <xdr:rowOff>106680</xdr:rowOff>
    </xdr:to>
    <xdr:sp macro="" textlink="">
      <xdr:nvSpPr>
        <xdr:cNvPr id="372" name="フローチャート: 判断 371"/>
        <xdr:cNvSpPr/>
      </xdr:nvSpPr>
      <xdr:spPr>
        <a:xfrm>
          <a:off x="1955800" y="132067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116840</xdr:rowOff>
    </xdr:from>
    <xdr:ext cx="762000" cy="259080"/>
    <xdr:sp macro="" textlink="">
      <xdr:nvSpPr>
        <xdr:cNvPr id="373" name="テキスト ボックス 372"/>
        <xdr:cNvSpPr txBox="1"/>
      </xdr:nvSpPr>
      <xdr:spPr>
        <a:xfrm>
          <a:off x="164592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33020</xdr:rowOff>
    </xdr:from>
    <xdr:to xmlns:xdr="http://schemas.openxmlformats.org/drawingml/2006/spreadsheetDrawing">
      <xdr:col>6</xdr:col>
      <xdr:colOff>171450</xdr:colOff>
      <xdr:row>77</xdr:row>
      <xdr:rowOff>134620</xdr:rowOff>
    </xdr:to>
    <xdr:sp macro="" textlink="">
      <xdr:nvSpPr>
        <xdr:cNvPr id="374" name="フローチャート: 判断 373"/>
        <xdr:cNvSpPr/>
      </xdr:nvSpPr>
      <xdr:spPr>
        <a:xfrm>
          <a:off x="114808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144780</xdr:rowOff>
    </xdr:from>
    <xdr:ext cx="758190" cy="255270"/>
    <xdr:sp macro="" textlink="">
      <xdr:nvSpPr>
        <xdr:cNvPr id="375" name="テキスト ボックス 374"/>
        <xdr:cNvSpPr txBox="1"/>
      </xdr:nvSpPr>
      <xdr:spPr>
        <a:xfrm>
          <a:off x="858520" y="1300353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190" cy="259080"/>
    <xdr:sp macro="" textlink="">
      <xdr:nvSpPr>
        <xdr:cNvPr id="376" name="テキスト ボックス 375"/>
        <xdr:cNvSpPr txBox="1"/>
      </xdr:nvSpPr>
      <xdr:spPr>
        <a:xfrm>
          <a:off x="41427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8190" cy="259080"/>
    <xdr:sp macro="" textlink="">
      <xdr:nvSpPr>
        <xdr:cNvPr id="377" name="テキスト ボックス 376"/>
        <xdr:cNvSpPr txBox="1"/>
      </xdr:nvSpPr>
      <xdr:spPr>
        <a:xfrm>
          <a:off x="34061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78" name="テキスト ボックス 377"/>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79" name="テキスト ボックス 378"/>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190" cy="259080"/>
    <xdr:sp macro="" textlink="">
      <xdr:nvSpPr>
        <xdr:cNvPr id="380" name="テキスト ボックス 379"/>
        <xdr:cNvSpPr txBox="1"/>
      </xdr:nvSpPr>
      <xdr:spPr>
        <a:xfrm>
          <a:off x="10033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73660</xdr:rowOff>
    </xdr:from>
    <xdr:to xmlns:xdr="http://schemas.openxmlformats.org/drawingml/2006/spreadsheetDrawing">
      <xdr:col>24</xdr:col>
      <xdr:colOff>76200</xdr:colOff>
      <xdr:row>78</xdr:row>
      <xdr:rowOff>3810</xdr:rowOff>
    </xdr:to>
    <xdr:sp macro="" textlink="">
      <xdr:nvSpPr>
        <xdr:cNvPr id="381" name="楕円 380"/>
        <xdr:cNvSpPr/>
      </xdr:nvSpPr>
      <xdr:spPr>
        <a:xfrm>
          <a:off x="4307840" y="132753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45720</xdr:rowOff>
    </xdr:from>
    <xdr:ext cx="762000" cy="259080"/>
    <xdr:sp macro="" textlink="">
      <xdr:nvSpPr>
        <xdr:cNvPr id="382" name="公債費該当値テキスト"/>
        <xdr:cNvSpPr txBox="1"/>
      </xdr:nvSpPr>
      <xdr:spPr>
        <a:xfrm>
          <a:off x="4427220" y="1324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114935</xdr:rowOff>
    </xdr:from>
    <xdr:to xmlns:xdr="http://schemas.openxmlformats.org/drawingml/2006/spreadsheetDrawing">
      <xdr:col>20</xdr:col>
      <xdr:colOff>38100</xdr:colOff>
      <xdr:row>78</xdr:row>
      <xdr:rowOff>45085</xdr:rowOff>
    </xdr:to>
    <xdr:sp macro="" textlink="">
      <xdr:nvSpPr>
        <xdr:cNvPr id="383" name="楕円 382"/>
        <xdr:cNvSpPr/>
      </xdr:nvSpPr>
      <xdr:spPr>
        <a:xfrm>
          <a:off x="3550920" y="133165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29845</xdr:rowOff>
    </xdr:from>
    <xdr:ext cx="732790" cy="255270"/>
    <xdr:sp macro="" textlink="">
      <xdr:nvSpPr>
        <xdr:cNvPr id="384" name="テキスト ボックス 383"/>
        <xdr:cNvSpPr txBox="1"/>
      </xdr:nvSpPr>
      <xdr:spPr>
        <a:xfrm>
          <a:off x="3241040" y="1340294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3175</xdr:rowOff>
    </xdr:from>
    <xdr:to xmlns:xdr="http://schemas.openxmlformats.org/drawingml/2006/spreadsheetDrawing">
      <xdr:col>15</xdr:col>
      <xdr:colOff>149225</xdr:colOff>
      <xdr:row>78</xdr:row>
      <xdr:rowOff>104775</xdr:rowOff>
    </xdr:to>
    <xdr:sp macro="" textlink="">
      <xdr:nvSpPr>
        <xdr:cNvPr id="385" name="楕円 384"/>
        <xdr:cNvSpPr/>
      </xdr:nvSpPr>
      <xdr:spPr>
        <a:xfrm>
          <a:off x="27432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89535</xdr:rowOff>
    </xdr:from>
    <xdr:ext cx="762000" cy="255270"/>
    <xdr:sp macro="" textlink="">
      <xdr:nvSpPr>
        <xdr:cNvPr id="386" name="テキスト ボックス 385"/>
        <xdr:cNvSpPr txBox="1"/>
      </xdr:nvSpPr>
      <xdr:spPr>
        <a:xfrm>
          <a:off x="2453640" y="134626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137795</xdr:rowOff>
    </xdr:from>
    <xdr:to xmlns:xdr="http://schemas.openxmlformats.org/drawingml/2006/spreadsheetDrawing">
      <xdr:col>11</xdr:col>
      <xdr:colOff>60325</xdr:colOff>
      <xdr:row>78</xdr:row>
      <xdr:rowOff>67945</xdr:rowOff>
    </xdr:to>
    <xdr:sp macro="" textlink="">
      <xdr:nvSpPr>
        <xdr:cNvPr id="387" name="楕円 386"/>
        <xdr:cNvSpPr/>
      </xdr:nvSpPr>
      <xdr:spPr>
        <a:xfrm>
          <a:off x="1955800" y="1333944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52705</xdr:rowOff>
    </xdr:from>
    <xdr:ext cx="762000" cy="255270"/>
    <xdr:sp macro="" textlink="">
      <xdr:nvSpPr>
        <xdr:cNvPr id="388" name="テキスト ボックス 387"/>
        <xdr:cNvSpPr txBox="1"/>
      </xdr:nvSpPr>
      <xdr:spPr>
        <a:xfrm>
          <a:off x="1645920" y="13425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7620</xdr:rowOff>
    </xdr:from>
    <xdr:to xmlns:xdr="http://schemas.openxmlformats.org/drawingml/2006/spreadsheetDrawing">
      <xdr:col>6</xdr:col>
      <xdr:colOff>171450</xdr:colOff>
      <xdr:row>78</xdr:row>
      <xdr:rowOff>109220</xdr:rowOff>
    </xdr:to>
    <xdr:sp macro="" textlink="">
      <xdr:nvSpPr>
        <xdr:cNvPr id="389" name="楕円 388"/>
        <xdr:cNvSpPr/>
      </xdr:nvSpPr>
      <xdr:spPr>
        <a:xfrm>
          <a:off x="114808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93980</xdr:rowOff>
    </xdr:from>
    <xdr:ext cx="758190" cy="259080"/>
    <xdr:sp macro="" textlink="">
      <xdr:nvSpPr>
        <xdr:cNvPr id="390" name="テキスト ボックス 389"/>
        <xdr:cNvSpPr txBox="1"/>
      </xdr:nvSpPr>
      <xdr:spPr>
        <a:xfrm>
          <a:off x="858520" y="134670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1" name="正方形/長方形 390"/>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2" name="正方形/長方形 391"/>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3" name="正方形/長方形 392"/>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4" name="正方形/長方形 393"/>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5" name="正方形/長方形 394"/>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396" name="正方形/長方形 395"/>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397" name="正方形/長方形 396"/>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8" name="正方形/長方形 397"/>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399" name="正方形/長方形 398"/>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0" name="正方形/長方形 399"/>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1" name="テキスト ボックス 400"/>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システムの標準化関係による各種システム改修事業費等が増加傾向にあることからも、今後は、財政健全化計画に基づく財政の健全化に向けた各種取り組みを徹底し、自主財源の確保及び歳出抑制に努める。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640" cy="225425"/>
    <xdr:sp macro="" textlink="">
      <xdr:nvSpPr>
        <xdr:cNvPr id="402" name="テキスト ボックス 401"/>
        <xdr:cNvSpPr txBox="1"/>
      </xdr:nvSpPr>
      <xdr:spPr>
        <a:xfrm>
          <a:off x="1114806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3" name="直線コネクタ 402"/>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190" cy="255270"/>
    <xdr:sp macro="" textlink="">
      <xdr:nvSpPr>
        <xdr:cNvPr id="404" name="テキスト ボックス 403"/>
        <xdr:cNvSpPr txBox="1"/>
      </xdr:nvSpPr>
      <xdr:spPr>
        <a:xfrm>
          <a:off x="1073912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05" name="直線コネクタ 404"/>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4190" cy="255270"/>
    <xdr:sp macro="" textlink="">
      <xdr:nvSpPr>
        <xdr:cNvPr id="406" name="テキスト ボックス 405"/>
        <xdr:cNvSpPr txBox="1"/>
      </xdr:nvSpPr>
      <xdr:spPr>
        <a:xfrm>
          <a:off x="1073912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07" name="直線コネクタ 406"/>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4190" cy="255270"/>
    <xdr:sp macro="" textlink="">
      <xdr:nvSpPr>
        <xdr:cNvPr id="408" name="テキスト ボックス 407"/>
        <xdr:cNvSpPr txBox="1"/>
      </xdr:nvSpPr>
      <xdr:spPr>
        <a:xfrm>
          <a:off x="1073912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09" name="直線コネクタ 408"/>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4190" cy="255270"/>
    <xdr:sp macro="" textlink="">
      <xdr:nvSpPr>
        <xdr:cNvPr id="410" name="テキスト ボックス 409"/>
        <xdr:cNvSpPr txBox="1"/>
      </xdr:nvSpPr>
      <xdr:spPr>
        <a:xfrm>
          <a:off x="1073912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1" name="直線コネクタ 410"/>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4190" cy="255270"/>
    <xdr:sp macro="" textlink="">
      <xdr:nvSpPr>
        <xdr:cNvPr id="412" name="テキスト ボックス 411"/>
        <xdr:cNvSpPr txBox="1"/>
      </xdr:nvSpPr>
      <xdr:spPr>
        <a:xfrm>
          <a:off x="1073912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3" name="直線コネクタ 412"/>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190" cy="255270"/>
    <xdr:sp macro="" textlink="">
      <xdr:nvSpPr>
        <xdr:cNvPr id="414" name="テキスト ボックス 413"/>
        <xdr:cNvSpPr txBox="1"/>
      </xdr:nvSpPr>
      <xdr:spPr>
        <a:xfrm>
          <a:off x="1073912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5"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140970</xdr:rowOff>
    </xdr:from>
    <xdr:to xmlns:xdr="http://schemas.openxmlformats.org/drawingml/2006/spreadsheetDrawing">
      <xdr:col>82</xdr:col>
      <xdr:colOff>107950</xdr:colOff>
      <xdr:row>81</xdr:row>
      <xdr:rowOff>12700</xdr:rowOff>
    </xdr:to>
    <xdr:cxnSp macro="">
      <xdr:nvCxnSpPr>
        <xdr:cNvPr id="416" name="直線コネクタ 415"/>
        <xdr:cNvCxnSpPr/>
      </xdr:nvCxnSpPr>
      <xdr:spPr>
        <a:xfrm flipV="1">
          <a:off x="14843760" y="1265682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80</xdr:row>
      <xdr:rowOff>156210</xdr:rowOff>
    </xdr:from>
    <xdr:ext cx="762000" cy="255270"/>
    <xdr:sp macro="" textlink="">
      <xdr:nvSpPr>
        <xdr:cNvPr id="417" name="公債費以外最小値テキスト"/>
        <xdr:cNvSpPr txBox="1"/>
      </xdr:nvSpPr>
      <xdr:spPr>
        <a:xfrm>
          <a:off x="14915515" y="138722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12700</xdr:rowOff>
    </xdr:from>
    <xdr:to xmlns:xdr="http://schemas.openxmlformats.org/drawingml/2006/spreadsheetDrawing">
      <xdr:col>82</xdr:col>
      <xdr:colOff>179705</xdr:colOff>
      <xdr:row>81</xdr:row>
      <xdr:rowOff>12700</xdr:rowOff>
    </xdr:to>
    <xdr:cxnSp macro="">
      <xdr:nvCxnSpPr>
        <xdr:cNvPr id="418" name="直線コネクタ 417"/>
        <xdr:cNvCxnSpPr/>
      </xdr:nvCxnSpPr>
      <xdr:spPr>
        <a:xfrm>
          <a:off x="14754860" y="139001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72</xdr:row>
      <xdr:rowOff>55880</xdr:rowOff>
    </xdr:from>
    <xdr:ext cx="762000" cy="259080"/>
    <xdr:sp macro="" textlink="">
      <xdr:nvSpPr>
        <xdr:cNvPr id="419" name="公債費以外最大値テキスト"/>
        <xdr:cNvSpPr txBox="1"/>
      </xdr:nvSpPr>
      <xdr:spPr>
        <a:xfrm>
          <a:off x="14915515" y="1240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140970</xdr:rowOff>
    </xdr:from>
    <xdr:to xmlns:xdr="http://schemas.openxmlformats.org/drawingml/2006/spreadsheetDrawing">
      <xdr:col>82</xdr:col>
      <xdr:colOff>179705</xdr:colOff>
      <xdr:row>73</xdr:row>
      <xdr:rowOff>140970</xdr:rowOff>
    </xdr:to>
    <xdr:cxnSp macro="">
      <xdr:nvCxnSpPr>
        <xdr:cNvPr id="420" name="直線コネクタ 419"/>
        <xdr:cNvCxnSpPr/>
      </xdr:nvCxnSpPr>
      <xdr:spPr>
        <a:xfrm>
          <a:off x="14754860" y="126568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53975</xdr:rowOff>
    </xdr:from>
    <xdr:to xmlns:xdr="http://schemas.openxmlformats.org/drawingml/2006/spreadsheetDrawing">
      <xdr:col>82</xdr:col>
      <xdr:colOff>107950</xdr:colOff>
      <xdr:row>75</xdr:row>
      <xdr:rowOff>86360</xdr:rowOff>
    </xdr:to>
    <xdr:cxnSp macro="">
      <xdr:nvCxnSpPr>
        <xdr:cNvPr id="421" name="直線コネクタ 420"/>
        <xdr:cNvCxnSpPr/>
      </xdr:nvCxnSpPr>
      <xdr:spPr>
        <a:xfrm>
          <a:off x="14086840" y="12912725"/>
          <a:ext cx="7569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74</xdr:row>
      <xdr:rowOff>35560</xdr:rowOff>
    </xdr:from>
    <xdr:ext cx="762000" cy="259080"/>
    <xdr:sp macro="" textlink="">
      <xdr:nvSpPr>
        <xdr:cNvPr id="422" name="公債費以外平均値テキスト"/>
        <xdr:cNvSpPr txBox="1"/>
      </xdr:nvSpPr>
      <xdr:spPr>
        <a:xfrm>
          <a:off x="14915515" y="12722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19050</xdr:rowOff>
    </xdr:from>
    <xdr:to xmlns:xdr="http://schemas.openxmlformats.org/drawingml/2006/spreadsheetDrawing">
      <xdr:col>82</xdr:col>
      <xdr:colOff>158750</xdr:colOff>
      <xdr:row>75</xdr:row>
      <xdr:rowOff>120650</xdr:rowOff>
    </xdr:to>
    <xdr:sp macro="" textlink="">
      <xdr:nvSpPr>
        <xdr:cNvPr id="423" name="フローチャート: 判断 422"/>
        <xdr:cNvSpPr/>
      </xdr:nvSpPr>
      <xdr:spPr>
        <a:xfrm>
          <a:off x="1479296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75</xdr:row>
      <xdr:rowOff>33020</xdr:rowOff>
    </xdr:from>
    <xdr:to xmlns:xdr="http://schemas.openxmlformats.org/drawingml/2006/spreadsheetDrawing">
      <xdr:col>78</xdr:col>
      <xdr:colOff>69850</xdr:colOff>
      <xdr:row>75</xdr:row>
      <xdr:rowOff>53975</xdr:rowOff>
    </xdr:to>
    <xdr:cxnSp macro="">
      <xdr:nvCxnSpPr>
        <xdr:cNvPr id="424" name="直線コネクタ 423"/>
        <xdr:cNvCxnSpPr/>
      </xdr:nvCxnSpPr>
      <xdr:spPr>
        <a:xfrm>
          <a:off x="13298170" y="12891770"/>
          <a:ext cx="78867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151765</xdr:rowOff>
    </xdr:from>
    <xdr:to xmlns:xdr="http://schemas.openxmlformats.org/drawingml/2006/spreadsheetDrawing">
      <xdr:col>78</xdr:col>
      <xdr:colOff>120650</xdr:colOff>
      <xdr:row>75</xdr:row>
      <xdr:rowOff>81915</xdr:rowOff>
    </xdr:to>
    <xdr:sp macro="" textlink="">
      <xdr:nvSpPr>
        <xdr:cNvPr id="425" name="フローチャート: 判断 424"/>
        <xdr:cNvSpPr/>
      </xdr:nvSpPr>
      <xdr:spPr>
        <a:xfrm>
          <a:off x="14036040" y="1283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92075</xdr:rowOff>
    </xdr:from>
    <xdr:ext cx="732790" cy="259080"/>
    <xdr:sp macro="" textlink="">
      <xdr:nvSpPr>
        <xdr:cNvPr id="426" name="テキスト ボックス 425"/>
        <xdr:cNvSpPr txBox="1"/>
      </xdr:nvSpPr>
      <xdr:spPr>
        <a:xfrm>
          <a:off x="13746480" y="1260792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140970</xdr:rowOff>
    </xdr:from>
    <xdr:to xmlns:xdr="http://schemas.openxmlformats.org/drawingml/2006/spreadsheetDrawing">
      <xdr:col>73</xdr:col>
      <xdr:colOff>179705</xdr:colOff>
      <xdr:row>75</xdr:row>
      <xdr:rowOff>33020</xdr:rowOff>
    </xdr:to>
    <xdr:cxnSp macro="">
      <xdr:nvCxnSpPr>
        <xdr:cNvPr id="427" name="直線コネクタ 426"/>
        <xdr:cNvCxnSpPr/>
      </xdr:nvCxnSpPr>
      <xdr:spPr>
        <a:xfrm>
          <a:off x="12491720" y="12828270"/>
          <a:ext cx="8064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110490</xdr:rowOff>
    </xdr:from>
    <xdr:to xmlns:xdr="http://schemas.openxmlformats.org/drawingml/2006/spreadsheetDrawing">
      <xdr:col>74</xdr:col>
      <xdr:colOff>31750</xdr:colOff>
      <xdr:row>75</xdr:row>
      <xdr:rowOff>40640</xdr:rowOff>
    </xdr:to>
    <xdr:sp macro="" textlink="">
      <xdr:nvSpPr>
        <xdr:cNvPr id="428" name="フローチャート: 判断 427"/>
        <xdr:cNvSpPr/>
      </xdr:nvSpPr>
      <xdr:spPr>
        <a:xfrm>
          <a:off x="13248640" y="127977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50800</xdr:rowOff>
    </xdr:from>
    <xdr:ext cx="762000" cy="259080"/>
    <xdr:sp macro="" textlink="">
      <xdr:nvSpPr>
        <xdr:cNvPr id="429" name="テキスト ボックス 428"/>
        <xdr:cNvSpPr txBox="1"/>
      </xdr:nvSpPr>
      <xdr:spPr>
        <a:xfrm>
          <a:off x="12938760" y="1256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140970</xdr:rowOff>
    </xdr:from>
    <xdr:to xmlns:xdr="http://schemas.openxmlformats.org/drawingml/2006/spreadsheetDrawing">
      <xdr:col>69</xdr:col>
      <xdr:colOff>92075</xdr:colOff>
      <xdr:row>75</xdr:row>
      <xdr:rowOff>99695</xdr:rowOff>
    </xdr:to>
    <xdr:cxnSp macro="">
      <xdr:nvCxnSpPr>
        <xdr:cNvPr id="430" name="直線コネクタ 429"/>
        <xdr:cNvCxnSpPr/>
      </xdr:nvCxnSpPr>
      <xdr:spPr>
        <a:xfrm flipV="1">
          <a:off x="11684000" y="12828270"/>
          <a:ext cx="80772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53340</xdr:rowOff>
    </xdr:from>
    <xdr:to xmlns:xdr="http://schemas.openxmlformats.org/drawingml/2006/spreadsheetDrawing">
      <xdr:col>69</xdr:col>
      <xdr:colOff>142875</xdr:colOff>
      <xdr:row>74</xdr:row>
      <xdr:rowOff>154940</xdr:rowOff>
    </xdr:to>
    <xdr:sp macro="" textlink="">
      <xdr:nvSpPr>
        <xdr:cNvPr id="431" name="フローチャート: 判断 430"/>
        <xdr:cNvSpPr/>
      </xdr:nvSpPr>
      <xdr:spPr>
        <a:xfrm>
          <a:off x="1244092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165100</xdr:rowOff>
    </xdr:from>
    <xdr:ext cx="762000" cy="259080"/>
    <xdr:sp macro="" textlink="">
      <xdr:nvSpPr>
        <xdr:cNvPr id="432" name="テキスト ボックス 431"/>
        <xdr:cNvSpPr txBox="1"/>
      </xdr:nvSpPr>
      <xdr:spPr>
        <a:xfrm>
          <a:off x="12151360" y="12509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133350</xdr:rowOff>
    </xdr:from>
    <xdr:to xmlns:xdr="http://schemas.openxmlformats.org/drawingml/2006/spreadsheetDrawing">
      <xdr:col>65</xdr:col>
      <xdr:colOff>53975</xdr:colOff>
      <xdr:row>75</xdr:row>
      <xdr:rowOff>63500</xdr:rowOff>
    </xdr:to>
    <xdr:sp macro="" textlink="">
      <xdr:nvSpPr>
        <xdr:cNvPr id="433" name="フローチャート: 判断 432"/>
        <xdr:cNvSpPr/>
      </xdr:nvSpPr>
      <xdr:spPr>
        <a:xfrm>
          <a:off x="11653520" y="128206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73660</xdr:rowOff>
    </xdr:from>
    <xdr:ext cx="762000" cy="259080"/>
    <xdr:sp macro="" textlink="">
      <xdr:nvSpPr>
        <xdr:cNvPr id="434" name="テキスト ボックス 433"/>
        <xdr:cNvSpPr txBox="1"/>
      </xdr:nvSpPr>
      <xdr:spPr>
        <a:xfrm>
          <a:off x="11343640" y="1258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190" cy="259080"/>
    <xdr:sp macro="" textlink="">
      <xdr:nvSpPr>
        <xdr:cNvPr id="435" name="テキスト ボックス 434"/>
        <xdr:cNvSpPr txBox="1"/>
      </xdr:nvSpPr>
      <xdr:spPr>
        <a:xfrm>
          <a:off x="1464818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190" cy="259080"/>
    <xdr:sp macro="" textlink="">
      <xdr:nvSpPr>
        <xdr:cNvPr id="436" name="テキスト ボックス 435"/>
        <xdr:cNvSpPr txBox="1"/>
      </xdr:nvSpPr>
      <xdr:spPr>
        <a:xfrm>
          <a:off x="1389126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37" name="テキスト ボックス 436"/>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8" name="テキスト ボックス 437"/>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39" name="テキスト ボックス 438"/>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34925</xdr:rowOff>
    </xdr:from>
    <xdr:to xmlns:xdr="http://schemas.openxmlformats.org/drawingml/2006/spreadsheetDrawing">
      <xdr:col>82</xdr:col>
      <xdr:colOff>158750</xdr:colOff>
      <xdr:row>75</xdr:row>
      <xdr:rowOff>136525</xdr:rowOff>
    </xdr:to>
    <xdr:sp macro="" textlink="">
      <xdr:nvSpPr>
        <xdr:cNvPr id="440" name="楕円 439"/>
        <xdr:cNvSpPr/>
      </xdr:nvSpPr>
      <xdr:spPr>
        <a:xfrm>
          <a:off x="14792960" y="128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75</xdr:row>
      <xdr:rowOff>6985</xdr:rowOff>
    </xdr:from>
    <xdr:ext cx="762000" cy="255270"/>
    <xdr:sp macro="" textlink="">
      <xdr:nvSpPr>
        <xdr:cNvPr id="441" name="公債費以外該当値テキスト"/>
        <xdr:cNvSpPr txBox="1"/>
      </xdr:nvSpPr>
      <xdr:spPr>
        <a:xfrm>
          <a:off x="14915515" y="128657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3175</xdr:rowOff>
    </xdr:from>
    <xdr:to xmlns:xdr="http://schemas.openxmlformats.org/drawingml/2006/spreadsheetDrawing">
      <xdr:col>78</xdr:col>
      <xdr:colOff>120650</xdr:colOff>
      <xdr:row>75</xdr:row>
      <xdr:rowOff>104775</xdr:rowOff>
    </xdr:to>
    <xdr:sp macro="" textlink="">
      <xdr:nvSpPr>
        <xdr:cNvPr id="442" name="楕円 441"/>
        <xdr:cNvSpPr/>
      </xdr:nvSpPr>
      <xdr:spPr>
        <a:xfrm>
          <a:off x="14036040" y="128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89535</xdr:rowOff>
    </xdr:from>
    <xdr:ext cx="732790" cy="255270"/>
    <xdr:sp macro="" textlink="">
      <xdr:nvSpPr>
        <xdr:cNvPr id="443" name="テキスト ボックス 442"/>
        <xdr:cNvSpPr txBox="1"/>
      </xdr:nvSpPr>
      <xdr:spPr>
        <a:xfrm>
          <a:off x="13746480" y="1294828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153670</xdr:rowOff>
    </xdr:from>
    <xdr:to xmlns:xdr="http://schemas.openxmlformats.org/drawingml/2006/spreadsheetDrawing">
      <xdr:col>74</xdr:col>
      <xdr:colOff>31750</xdr:colOff>
      <xdr:row>75</xdr:row>
      <xdr:rowOff>83820</xdr:rowOff>
    </xdr:to>
    <xdr:sp macro="" textlink="">
      <xdr:nvSpPr>
        <xdr:cNvPr id="444" name="楕円 443"/>
        <xdr:cNvSpPr/>
      </xdr:nvSpPr>
      <xdr:spPr>
        <a:xfrm>
          <a:off x="13248640" y="128409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68580</xdr:rowOff>
    </xdr:from>
    <xdr:ext cx="762000" cy="259080"/>
    <xdr:sp macro="" textlink="">
      <xdr:nvSpPr>
        <xdr:cNvPr id="445" name="テキスト ボックス 444"/>
        <xdr:cNvSpPr txBox="1"/>
      </xdr:nvSpPr>
      <xdr:spPr>
        <a:xfrm>
          <a:off x="12938760" y="1292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90170</xdr:rowOff>
    </xdr:from>
    <xdr:to xmlns:xdr="http://schemas.openxmlformats.org/drawingml/2006/spreadsheetDrawing">
      <xdr:col>69</xdr:col>
      <xdr:colOff>142875</xdr:colOff>
      <xdr:row>75</xdr:row>
      <xdr:rowOff>20320</xdr:rowOff>
    </xdr:to>
    <xdr:sp macro="" textlink="">
      <xdr:nvSpPr>
        <xdr:cNvPr id="446" name="楕円 445"/>
        <xdr:cNvSpPr/>
      </xdr:nvSpPr>
      <xdr:spPr>
        <a:xfrm>
          <a:off x="12440920" y="127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5080</xdr:rowOff>
    </xdr:from>
    <xdr:ext cx="762000" cy="259080"/>
    <xdr:sp macro="" textlink="">
      <xdr:nvSpPr>
        <xdr:cNvPr id="447" name="テキスト ボックス 446"/>
        <xdr:cNvSpPr txBox="1"/>
      </xdr:nvSpPr>
      <xdr:spPr>
        <a:xfrm>
          <a:off x="12151360" y="1286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48895</xdr:rowOff>
    </xdr:from>
    <xdr:to xmlns:xdr="http://schemas.openxmlformats.org/drawingml/2006/spreadsheetDrawing">
      <xdr:col>65</xdr:col>
      <xdr:colOff>53975</xdr:colOff>
      <xdr:row>75</xdr:row>
      <xdr:rowOff>150495</xdr:rowOff>
    </xdr:to>
    <xdr:sp macro="" textlink="">
      <xdr:nvSpPr>
        <xdr:cNvPr id="448" name="楕円 447"/>
        <xdr:cNvSpPr/>
      </xdr:nvSpPr>
      <xdr:spPr>
        <a:xfrm>
          <a:off x="11653520" y="1290764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135255</xdr:rowOff>
    </xdr:from>
    <xdr:ext cx="762000" cy="255270"/>
    <xdr:sp macro="" textlink="">
      <xdr:nvSpPr>
        <xdr:cNvPr id="449" name="テキスト ボックス 448"/>
        <xdr:cNvSpPr txBox="1"/>
      </xdr:nvSpPr>
      <xdr:spPr>
        <a:xfrm>
          <a:off x="11343640" y="129940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109220</xdr:rowOff>
    </xdr:from>
    <xdr:to xmlns:xdr="http://schemas.openxmlformats.org/drawingml/2006/spreadsheetDrawing">
      <xdr:col>34</xdr:col>
      <xdr:colOff>19050</xdr:colOff>
      <xdr:row>64</xdr:row>
      <xdr:rowOff>109220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85090</xdr:rowOff>
    </xdr:from>
    <xdr:to xmlns:xdr="http://schemas.openxmlformats.org/drawingml/2006/spreadsheetDrawing">
      <xdr:col>40</xdr:col>
      <xdr:colOff>279400</xdr:colOff>
      <xdr:row>3</xdr:row>
      <xdr:rowOff>17780</xdr:rowOff>
    </xdr:to>
    <xdr:sp macro="" textlink="">
      <xdr:nvSpPr>
        <xdr:cNvPr id="3" name="表題ボックス"/>
        <xdr:cNvSpPr/>
      </xdr:nvSpPr>
      <xdr:spPr>
        <a:xfrm>
          <a:off x="0" y="85090"/>
          <a:ext cx="11115040" cy="43561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36830</xdr:rowOff>
    </xdr:to>
    <xdr:sp macro="" textlink="">
      <xdr:nvSpPr>
        <xdr:cNvPr id="4" name="団体名称ボックス1"/>
        <xdr:cNvSpPr/>
      </xdr:nvSpPr>
      <xdr:spPr>
        <a:xfrm>
          <a:off x="12700000" y="0"/>
          <a:ext cx="2724785" cy="37211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24130</xdr:rowOff>
    </xdr:to>
    <xdr:sp macro="" textlink="">
      <xdr:nvSpPr>
        <xdr:cNvPr id="5" name="団体名称ボックス2"/>
        <xdr:cNvSpPr/>
      </xdr:nvSpPr>
      <xdr:spPr>
        <a:xfrm>
          <a:off x="12709525" y="12700"/>
          <a:ext cx="2699385" cy="34671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30480</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0480"/>
          <a:ext cx="2668270" cy="3175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宮城県村田町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36830</xdr:rowOff>
    </xdr:to>
    <xdr:sp macro="" textlink="">
      <xdr:nvSpPr>
        <xdr:cNvPr id="7" name="正方形/長方形 6"/>
        <xdr:cNvSpPr/>
      </xdr:nvSpPr>
      <xdr:spPr>
        <a:xfrm>
          <a:off x="10736580" y="0"/>
          <a:ext cx="1766570" cy="37211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24130</xdr:rowOff>
    </xdr:to>
    <xdr:sp macro="" textlink="">
      <xdr:nvSpPr>
        <xdr:cNvPr id="8" name="正方形/長方形 7"/>
        <xdr:cNvSpPr/>
      </xdr:nvSpPr>
      <xdr:spPr>
        <a:xfrm>
          <a:off x="10761345" y="12700"/>
          <a:ext cx="1722120" cy="34671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30480</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0480"/>
          <a:ext cx="1664970" cy="3175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106680</xdr:rowOff>
    </xdr:to>
    <xdr:sp macro="" textlink="">
      <xdr:nvSpPr>
        <xdr:cNvPr id="10" name="角丸四角形 9"/>
        <xdr:cNvSpPr/>
      </xdr:nvSpPr>
      <xdr:spPr>
        <a:xfrm>
          <a:off x="1949450" y="11811000"/>
          <a:ext cx="3822700" cy="24574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62865</xdr:rowOff>
    </xdr:from>
    <xdr:to xmlns:xdr="http://schemas.openxmlformats.org/drawingml/2006/spreadsheetDrawing">
      <xdr:col>21</xdr:col>
      <xdr:colOff>0</xdr:colOff>
      <xdr:row>64</xdr:row>
      <xdr:rowOff>142875</xdr:rowOff>
    </xdr:to>
    <xdr:sp macro="" textlink="">
      <xdr:nvSpPr>
        <xdr:cNvPr id="11" name="正方形/長方形 10"/>
        <xdr:cNvSpPr/>
      </xdr:nvSpPr>
      <xdr:spPr>
        <a:xfrm>
          <a:off x="2463800" y="11845290"/>
          <a:ext cx="113665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148590</xdr:rowOff>
    </xdr:from>
    <xdr:to xmlns:xdr="http://schemas.openxmlformats.org/drawingml/2006/spreadsheetDrawing">
      <xdr:col>14</xdr:col>
      <xdr:colOff>38100</xdr:colOff>
      <xdr:row>63</xdr:row>
      <xdr:rowOff>148590</xdr:rowOff>
    </xdr:to>
    <xdr:cxnSp macro="">
      <xdr:nvCxnSpPr>
        <xdr:cNvPr id="12" name="直線コネクタ 11"/>
        <xdr:cNvCxnSpPr/>
      </xdr:nvCxnSpPr>
      <xdr:spPr>
        <a:xfrm>
          <a:off x="2184400" y="11931015"/>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100330</xdr:rowOff>
    </xdr:from>
    <xdr:to xmlns:xdr="http://schemas.openxmlformats.org/drawingml/2006/spreadsheetDrawing">
      <xdr:col>13</xdr:col>
      <xdr:colOff>139700</xdr:colOff>
      <xdr:row>64</xdr:row>
      <xdr:rowOff>33655</xdr:rowOff>
    </xdr:to>
    <xdr:sp macro="" textlink="">
      <xdr:nvSpPr>
        <xdr:cNvPr id="13" name="楕円 12"/>
        <xdr:cNvSpPr/>
      </xdr:nvSpPr>
      <xdr:spPr>
        <a:xfrm>
          <a:off x="2266950" y="118827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100330</xdr:rowOff>
    </xdr:from>
    <xdr:to xmlns:xdr="http://schemas.openxmlformats.org/drawingml/2006/spreadsheetDrawing">
      <xdr:col>24</xdr:col>
      <xdr:colOff>12700</xdr:colOff>
      <xdr:row>64</xdr:row>
      <xdr:rowOff>33655</xdr:rowOff>
    </xdr:to>
    <xdr:sp macro="" textlink="">
      <xdr:nvSpPr>
        <xdr:cNvPr id="14" name="フローチャート: 判断 13"/>
        <xdr:cNvSpPr/>
      </xdr:nvSpPr>
      <xdr:spPr>
        <a:xfrm>
          <a:off x="4044950" y="1188275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62865</xdr:rowOff>
    </xdr:from>
    <xdr:to xmlns:xdr="http://schemas.openxmlformats.org/drawingml/2006/spreadsheetDrawing">
      <xdr:col>31</xdr:col>
      <xdr:colOff>76200</xdr:colOff>
      <xdr:row>64</xdr:row>
      <xdr:rowOff>142875</xdr:rowOff>
    </xdr:to>
    <xdr:sp macro="" textlink="">
      <xdr:nvSpPr>
        <xdr:cNvPr id="15" name="正方形/長方形 14"/>
        <xdr:cNvSpPr/>
      </xdr:nvSpPr>
      <xdr:spPr>
        <a:xfrm>
          <a:off x="4254500" y="11845290"/>
          <a:ext cx="113665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82550</xdr:rowOff>
    </xdr:to>
    <xdr:sp macro="" textlink="">
      <xdr:nvSpPr>
        <xdr:cNvPr id="16" name="正方形/長方形 15"/>
        <xdr:cNvSpPr/>
      </xdr:nvSpPr>
      <xdr:spPr>
        <a:xfrm>
          <a:off x="1949450" y="1047115"/>
          <a:ext cx="382270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39370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2400"/>
          <a:ext cx="1136650" cy="25209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8255</xdr:rowOff>
    </xdr:from>
    <xdr:to xmlns:xdr="http://schemas.openxmlformats.org/drawingml/2006/spreadsheetDrawing">
      <xdr:col>1</xdr:col>
      <xdr:colOff>171450</xdr:colOff>
      <xdr:row>7</xdr:row>
      <xdr:rowOff>8255</xdr:rowOff>
    </xdr:to>
    <xdr:cxnSp macro="">
      <xdr:nvCxnSpPr>
        <xdr:cNvPr id="21" name="直線コネクタ 20"/>
        <xdr:cNvCxnSpPr/>
      </xdr:nvCxnSpPr>
      <xdr:spPr>
        <a:xfrm flipH="1">
          <a:off x="177800" y="122364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57785</xdr:rowOff>
    </xdr:to>
    <xdr:sp macro="" textlink="">
      <xdr:nvSpPr>
        <xdr:cNvPr id="26" name="楕円 25"/>
        <xdr:cNvSpPr/>
      </xdr:nvSpPr>
      <xdr:spPr>
        <a:xfrm>
          <a:off x="212725" y="117411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51435</xdr:rowOff>
    </xdr:from>
    <xdr:to xmlns:xdr="http://schemas.openxmlformats.org/drawingml/2006/spreadsheetDrawing">
      <xdr:col>1</xdr:col>
      <xdr:colOff>142875</xdr:colOff>
      <xdr:row>8</xdr:row>
      <xdr:rowOff>148590</xdr:rowOff>
    </xdr:to>
    <xdr:sp macro="" textlink="">
      <xdr:nvSpPr>
        <xdr:cNvPr id="27" name="フローチャート: 判断 26"/>
        <xdr:cNvSpPr/>
      </xdr:nvSpPr>
      <xdr:spPr>
        <a:xfrm>
          <a:off x="212725" y="1434465"/>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112395</xdr:rowOff>
    </xdr:to>
    <xdr:sp macro="" textlink="">
      <xdr:nvSpPr>
        <xdr:cNvPr id="28" name="正方形/長方形 27"/>
        <xdr:cNvSpPr/>
      </xdr:nvSpPr>
      <xdr:spPr>
        <a:xfrm>
          <a:off x="1949450" y="1610995"/>
          <a:ext cx="3822700" cy="22542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20955</xdr:rowOff>
    </xdr:from>
    <xdr:ext cx="407670" cy="260985"/>
    <xdr:sp macro="" textlink="">
      <xdr:nvSpPr>
        <xdr:cNvPr id="29" name="テキスト ボックス 28"/>
        <xdr:cNvSpPr txBox="1"/>
      </xdr:nvSpPr>
      <xdr:spPr>
        <a:xfrm>
          <a:off x="1524000" y="1236345"/>
          <a:ext cx="407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112395</xdr:rowOff>
    </xdr:from>
    <xdr:to xmlns:xdr="http://schemas.openxmlformats.org/drawingml/2006/spreadsheetDrawing">
      <xdr:col>33</xdr:col>
      <xdr:colOff>114300</xdr:colOff>
      <xdr:row>22</xdr:row>
      <xdr:rowOff>112395</xdr:rowOff>
    </xdr:to>
    <xdr:cxnSp macro="">
      <xdr:nvCxnSpPr>
        <xdr:cNvPr id="30" name="直線コネクタ 29"/>
        <xdr:cNvCxnSpPr/>
      </xdr:nvCxnSpPr>
      <xdr:spPr>
        <a:xfrm>
          <a:off x="1949450" y="38652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140335</xdr:rowOff>
    </xdr:from>
    <xdr:ext cx="758190" cy="245745"/>
    <xdr:sp macro="" textlink="">
      <xdr:nvSpPr>
        <xdr:cNvPr id="31" name="テキスト ボックス 30"/>
        <xdr:cNvSpPr txBox="1"/>
      </xdr:nvSpPr>
      <xdr:spPr>
        <a:xfrm>
          <a:off x="1250950" y="372554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57785</xdr:rowOff>
    </xdr:from>
    <xdr:to xmlns:xdr="http://schemas.openxmlformats.org/drawingml/2006/spreadsheetDrawing">
      <xdr:col>33</xdr:col>
      <xdr:colOff>114300</xdr:colOff>
      <xdr:row>19</xdr:row>
      <xdr:rowOff>57785</xdr:rowOff>
    </xdr:to>
    <xdr:cxnSp macro="">
      <xdr:nvCxnSpPr>
        <xdr:cNvPr id="32" name="直線コネクタ 31"/>
        <xdr:cNvCxnSpPr/>
      </xdr:nvCxnSpPr>
      <xdr:spPr>
        <a:xfrm>
          <a:off x="1949450" y="33077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85725</xdr:rowOff>
    </xdr:from>
    <xdr:ext cx="758190" cy="244475"/>
    <xdr:sp macro="" textlink="">
      <xdr:nvSpPr>
        <xdr:cNvPr id="33" name="テキスト ボックス 32"/>
        <xdr:cNvSpPr txBox="1"/>
      </xdr:nvSpPr>
      <xdr:spPr>
        <a:xfrm>
          <a:off x="1250950" y="3168015"/>
          <a:ext cx="7581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4" name="直線コネクタ 33"/>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31115</xdr:rowOff>
    </xdr:from>
    <xdr:ext cx="758190" cy="243840"/>
    <xdr:sp macro="" textlink="">
      <xdr:nvSpPr>
        <xdr:cNvPr id="35" name="テキスト ボックス 34"/>
        <xdr:cNvSpPr txBox="1"/>
      </xdr:nvSpPr>
      <xdr:spPr>
        <a:xfrm>
          <a:off x="1250950" y="2610485"/>
          <a:ext cx="7581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36" name="直線コネクタ 35"/>
        <xdr:cNvCxnSpPr/>
      </xdr:nvCxnSpPr>
      <xdr:spPr>
        <a:xfrm>
          <a:off x="1949450" y="21824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58190" cy="255270"/>
    <xdr:sp macro="" textlink="">
      <xdr:nvSpPr>
        <xdr:cNvPr id="37" name="テキスト ボックス 36"/>
        <xdr:cNvSpPr txBox="1"/>
      </xdr:nvSpPr>
      <xdr:spPr>
        <a:xfrm>
          <a:off x="1250950" y="20402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8" name="直線コネクタ 37"/>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85725</xdr:rowOff>
    </xdr:from>
    <xdr:ext cx="758190" cy="251460"/>
    <xdr:sp macro="" textlink="">
      <xdr:nvSpPr>
        <xdr:cNvPr id="39" name="テキスト ボックス 38"/>
        <xdr:cNvSpPr txBox="1"/>
      </xdr:nvSpPr>
      <xdr:spPr>
        <a:xfrm>
          <a:off x="1250950" y="14687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112395</xdr:rowOff>
    </xdr:to>
    <xdr:sp macro="" textlink="">
      <xdr:nvSpPr>
        <xdr:cNvPr id="40" name="人口1人当たり決算額の推移グラフ枠130"/>
        <xdr:cNvSpPr/>
      </xdr:nvSpPr>
      <xdr:spPr>
        <a:xfrm>
          <a:off x="1949450" y="1610995"/>
          <a:ext cx="3822700" cy="22542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126365</xdr:rowOff>
    </xdr:from>
    <xdr:to xmlns:xdr="http://schemas.openxmlformats.org/drawingml/2006/spreadsheetDrawing">
      <xdr:col>29</xdr:col>
      <xdr:colOff>127000</xdr:colOff>
      <xdr:row>19</xdr:row>
      <xdr:rowOff>128905</xdr:rowOff>
    </xdr:to>
    <xdr:cxnSp macro="">
      <xdr:nvCxnSpPr>
        <xdr:cNvPr id="41" name="直線コネクタ 40"/>
        <xdr:cNvCxnSpPr/>
      </xdr:nvCxnSpPr>
      <xdr:spPr>
        <a:xfrm flipV="1">
          <a:off x="5099050" y="2191385"/>
          <a:ext cx="0" cy="11874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102870</xdr:rowOff>
    </xdr:from>
    <xdr:ext cx="762000" cy="246380"/>
    <xdr:sp macro="" textlink="">
      <xdr:nvSpPr>
        <xdr:cNvPr id="42" name="人口1人当たり決算額の推移最小値テキスト130"/>
        <xdr:cNvSpPr txBox="1"/>
      </xdr:nvSpPr>
      <xdr:spPr>
        <a:xfrm>
          <a:off x="5168900" y="335280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86,968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128905</xdr:rowOff>
    </xdr:from>
    <xdr:to xmlns:xdr="http://schemas.openxmlformats.org/drawingml/2006/spreadsheetDrawing">
      <xdr:col>30</xdr:col>
      <xdr:colOff>25400</xdr:colOff>
      <xdr:row>19</xdr:row>
      <xdr:rowOff>128905</xdr:rowOff>
    </xdr:to>
    <xdr:cxnSp macro="">
      <xdr:nvCxnSpPr>
        <xdr:cNvPr id="43" name="直線コネクタ 42"/>
        <xdr:cNvCxnSpPr/>
      </xdr:nvCxnSpPr>
      <xdr:spPr>
        <a:xfrm>
          <a:off x="5010150" y="337883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41275</xdr:rowOff>
    </xdr:from>
    <xdr:ext cx="762000" cy="255270"/>
    <xdr:sp macro="" textlink="">
      <xdr:nvSpPr>
        <xdr:cNvPr id="44" name="人口1人当たり決算額の推移最大値テキスト130"/>
        <xdr:cNvSpPr txBox="1"/>
      </xdr:nvSpPr>
      <xdr:spPr>
        <a:xfrm>
          <a:off x="5168900" y="1934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298,416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126365</xdr:rowOff>
    </xdr:from>
    <xdr:to xmlns:xdr="http://schemas.openxmlformats.org/drawingml/2006/spreadsheetDrawing">
      <xdr:col>30</xdr:col>
      <xdr:colOff>25400</xdr:colOff>
      <xdr:row>12</xdr:row>
      <xdr:rowOff>126365</xdr:rowOff>
    </xdr:to>
    <xdr:cxnSp macro="">
      <xdr:nvCxnSpPr>
        <xdr:cNvPr id="45" name="直線コネクタ 44"/>
        <xdr:cNvCxnSpPr/>
      </xdr:nvCxnSpPr>
      <xdr:spPr>
        <a:xfrm>
          <a:off x="5010150" y="21913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125095</xdr:rowOff>
    </xdr:from>
    <xdr:to xmlns:xdr="http://schemas.openxmlformats.org/drawingml/2006/spreadsheetDrawing">
      <xdr:col>29</xdr:col>
      <xdr:colOff>127000</xdr:colOff>
      <xdr:row>18</xdr:row>
      <xdr:rowOff>13970</xdr:rowOff>
    </xdr:to>
    <xdr:cxnSp macro="">
      <xdr:nvCxnSpPr>
        <xdr:cNvPr id="46" name="直線コネクタ 45"/>
        <xdr:cNvCxnSpPr/>
      </xdr:nvCxnSpPr>
      <xdr:spPr>
        <a:xfrm flipV="1">
          <a:off x="4508500" y="3039745"/>
          <a:ext cx="590550" cy="565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110490</xdr:rowOff>
    </xdr:from>
    <xdr:ext cx="762000" cy="245110"/>
    <xdr:sp macro="" textlink="">
      <xdr:nvSpPr>
        <xdr:cNvPr id="47" name="人口1人当たり決算額の推移平均値テキスト130"/>
        <xdr:cNvSpPr txBox="1"/>
      </xdr:nvSpPr>
      <xdr:spPr>
        <a:xfrm>
          <a:off x="5168900" y="3025140"/>
          <a:ext cx="76200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126365</xdr:rowOff>
    </xdr:from>
    <xdr:to xmlns:xdr="http://schemas.openxmlformats.org/drawingml/2006/spreadsheetDrawing">
      <xdr:col>29</xdr:col>
      <xdr:colOff>171450</xdr:colOff>
      <xdr:row>18</xdr:row>
      <xdr:rowOff>59055</xdr:rowOff>
    </xdr:to>
    <xdr:sp macro="" textlink="">
      <xdr:nvSpPr>
        <xdr:cNvPr id="48" name="フローチャート: 判断 47"/>
        <xdr:cNvSpPr/>
      </xdr:nvSpPr>
      <xdr:spPr>
        <a:xfrm>
          <a:off x="5048250" y="3041015"/>
          <a:ext cx="952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13970</xdr:rowOff>
    </xdr:from>
    <xdr:to xmlns:xdr="http://schemas.openxmlformats.org/drawingml/2006/spreadsheetDrawing">
      <xdr:col>26</xdr:col>
      <xdr:colOff>50800</xdr:colOff>
      <xdr:row>18</xdr:row>
      <xdr:rowOff>35560</xdr:rowOff>
    </xdr:to>
    <xdr:cxnSp macro="">
      <xdr:nvCxnSpPr>
        <xdr:cNvPr id="49" name="直線コネクタ 48"/>
        <xdr:cNvCxnSpPr/>
      </xdr:nvCxnSpPr>
      <xdr:spPr>
        <a:xfrm flipV="1">
          <a:off x="3886200" y="3096260"/>
          <a:ext cx="6223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20320</xdr:rowOff>
    </xdr:from>
    <xdr:to xmlns:xdr="http://schemas.openxmlformats.org/drawingml/2006/spreadsheetDrawing">
      <xdr:col>26</xdr:col>
      <xdr:colOff>101600</xdr:colOff>
      <xdr:row>18</xdr:row>
      <xdr:rowOff>117475</xdr:rowOff>
    </xdr:to>
    <xdr:sp macro="" textlink="">
      <xdr:nvSpPr>
        <xdr:cNvPr id="50" name="フローチャート: 判断 49"/>
        <xdr:cNvSpPr/>
      </xdr:nvSpPr>
      <xdr:spPr>
        <a:xfrm>
          <a:off x="4457700" y="3102610"/>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104140</xdr:rowOff>
    </xdr:from>
    <xdr:ext cx="732790" cy="246380"/>
    <xdr:sp macro="" textlink="">
      <xdr:nvSpPr>
        <xdr:cNvPr id="51" name="テキスト ボックス 50"/>
        <xdr:cNvSpPr txBox="1"/>
      </xdr:nvSpPr>
      <xdr:spPr>
        <a:xfrm>
          <a:off x="4165600" y="3186430"/>
          <a:ext cx="7327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18</xdr:row>
      <xdr:rowOff>35560</xdr:rowOff>
    </xdr:from>
    <xdr:to xmlns:xdr="http://schemas.openxmlformats.org/drawingml/2006/spreadsheetDrawing">
      <xdr:col>22</xdr:col>
      <xdr:colOff>114300</xdr:colOff>
      <xdr:row>18</xdr:row>
      <xdr:rowOff>58420</xdr:rowOff>
    </xdr:to>
    <xdr:cxnSp macro="">
      <xdr:nvCxnSpPr>
        <xdr:cNvPr id="52" name="直線コネクタ 51"/>
        <xdr:cNvCxnSpPr/>
      </xdr:nvCxnSpPr>
      <xdr:spPr>
        <a:xfrm flipV="1">
          <a:off x="3257550" y="3117850"/>
          <a:ext cx="62865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58420</xdr:rowOff>
    </xdr:from>
    <xdr:to xmlns:xdr="http://schemas.openxmlformats.org/drawingml/2006/spreadsheetDrawing">
      <xdr:col>22</xdr:col>
      <xdr:colOff>165100</xdr:colOff>
      <xdr:row>18</xdr:row>
      <xdr:rowOff>155575</xdr:rowOff>
    </xdr:to>
    <xdr:sp macro="" textlink="">
      <xdr:nvSpPr>
        <xdr:cNvPr id="53" name="フローチャート: 判断 52"/>
        <xdr:cNvSpPr/>
      </xdr:nvSpPr>
      <xdr:spPr>
        <a:xfrm>
          <a:off x="3835400" y="3140710"/>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140970</xdr:rowOff>
    </xdr:from>
    <xdr:ext cx="762000" cy="245110"/>
    <xdr:sp macro="" textlink="">
      <xdr:nvSpPr>
        <xdr:cNvPr id="54" name="テキスト ボックス 53"/>
        <xdr:cNvSpPr txBox="1"/>
      </xdr:nvSpPr>
      <xdr:spPr>
        <a:xfrm>
          <a:off x="3543300" y="32232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58420</xdr:rowOff>
    </xdr:from>
    <xdr:to xmlns:xdr="http://schemas.openxmlformats.org/drawingml/2006/spreadsheetDrawing">
      <xdr:col>18</xdr:col>
      <xdr:colOff>171450</xdr:colOff>
      <xdr:row>18</xdr:row>
      <xdr:rowOff>78105</xdr:rowOff>
    </xdr:to>
    <xdr:cxnSp macro="">
      <xdr:nvCxnSpPr>
        <xdr:cNvPr id="55" name="直線コネクタ 54"/>
        <xdr:cNvCxnSpPr/>
      </xdr:nvCxnSpPr>
      <xdr:spPr>
        <a:xfrm flipV="1">
          <a:off x="2622550" y="3140710"/>
          <a:ext cx="6350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71755</xdr:rowOff>
    </xdr:from>
    <xdr:to xmlns:xdr="http://schemas.openxmlformats.org/drawingml/2006/spreadsheetDrawing">
      <xdr:col>19</xdr:col>
      <xdr:colOff>38100</xdr:colOff>
      <xdr:row>19</xdr:row>
      <xdr:rowOff>5080</xdr:rowOff>
    </xdr:to>
    <xdr:sp macro="" textlink="">
      <xdr:nvSpPr>
        <xdr:cNvPr id="56" name="フローチャート: 判断 55"/>
        <xdr:cNvSpPr/>
      </xdr:nvSpPr>
      <xdr:spPr>
        <a:xfrm>
          <a:off x="3213100" y="315404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18</xdr:row>
      <xdr:rowOff>153670</xdr:rowOff>
    </xdr:from>
    <xdr:ext cx="762000" cy="245110"/>
    <xdr:sp macro="" textlink="">
      <xdr:nvSpPr>
        <xdr:cNvPr id="57" name="テキスト ボックス 56"/>
        <xdr:cNvSpPr txBox="1"/>
      </xdr:nvSpPr>
      <xdr:spPr>
        <a:xfrm>
          <a:off x="2914650" y="32359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97155</xdr:rowOff>
    </xdr:from>
    <xdr:to xmlns:xdr="http://schemas.openxmlformats.org/drawingml/2006/spreadsheetDrawing">
      <xdr:col>15</xdr:col>
      <xdr:colOff>101600</xdr:colOff>
      <xdr:row>19</xdr:row>
      <xdr:rowOff>31115</xdr:rowOff>
    </xdr:to>
    <xdr:sp macro="" textlink="">
      <xdr:nvSpPr>
        <xdr:cNvPr id="58" name="フローチャート: 判断 57"/>
        <xdr:cNvSpPr/>
      </xdr:nvSpPr>
      <xdr:spPr>
        <a:xfrm>
          <a:off x="2571750" y="3179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17145</xdr:rowOff>
    </xdr:from>
    <xdr:ext cx="758190" cy="245745"/>
    <xdr:sp macro="" textlink="">
      <xdr:nvSpPr>
        <xdr:cNvPr id="59" name="テキスト ボックス 58"/>
        <xdr:cNvSpPr txBox="1"/>
      </xdr:nvSpPr>
      <xdr:spPr>
        <a:xfrm>
          <a:off x="2279650" y="326707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113,777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133985</xdr:rowOff>
    </xdr:from>
    <xdr:ext cx="762000" cy="248285"/>
    <xdr:sp macro="" textlink="">
      <xdr:nvSpPr>
        <xdr:cNvPr id="60" name="テキスト ボックス 59"/>
        <xdr:cNvSpPr txBox="1"/>
      </xdr:nvSpPr>
      <xdr:spPr>
        <a:xfrm>
          <a:off x="494030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133985</xdr:rowOff>
    </xdr:from>
    <xdr:ext cx="762000" cy="248285"/>
    <xdr:sp macro="" textlink="">
      <xdr:nvSpPr>
        <xdr:cNvPr id="61" name="テキスト ボックス 60"/>
        <xdr:cNvSpPr txBox="1"/>
      </xdr:nvSpPr>
      <xdr:spPr>
        <a:xfrm>
          <a:off x="434975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133985</xdr:rowOff>
    </xdr:from>
    <xdr:ext cx="762000" cy="248285"/>
    <xdr:sp macro="" textlink="">
      <xdr:nvSpPr>
        <xdr:cNvPr id="62" name="テキスト ボックス 61"/>
        <xdr:cNvSpPr txBox="1"/>
      </xdr:nvSpPr>
      <xdr:spPr>
        <a:xfrm>
          <a:off x="372745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133985</xdr:rowOff>
    </xdr:from>
    <xdr:ext cx="762000" cy="248285"/>
    <xdr:sp macro="" textlink="">
      <xdr:nvSpPr>
        <xdr:cNvPr id="63" name="テキスト ボックス 62"/>
        <xdr:cNvSpPr txBox="1"/>
      </xdr:nvSpPr>
      <xdr:spPr>
        <a:xfrm>
          <a:off x="308610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133985</xdr:rowOff>
    </xdr:from>
    <xdr:ext cx="762000" cy="248285"/>
    <xdr:sp macro="" textlink="">
      <xdr:nvSpPr>
        <xdr:cNvPr id="64" name="テキスト ボックス 63"/>
        <xdr:cNvSpPr txBox="1"/>
      </xdr:nvSpPr>
      <xdr:spPr>
        <a:xfrm>
          <a:off x="246380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75565</xdr:rowOff>
    </xdr:from>
    <xdr:to xmlns:xdr="http://schemas.openxmlformats.org/drawingml/2006/spreadsheetDrawing">
      <xdr:col>29</xdr:col>
      <xdr:colOff>171450</xdr:colOff>
      <xdr:row>18</xdr:row>
      <xdr:rowOff>8255</xdr:rowOff>
    </xdr:to>
    <xdr:sp macro="" textlink="">
      <xdr:nvSpPr>
        <xdr:cNvPr id="65" name="楕円 64"/>
        <xdr:cNvSpPr/>
      </xdr:nvSpPr>
      <xdr:spPr>
        <a:xfrm>
          <a:off x="5048250" y="2990215"/>
          <a:ext cx="9525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92710</xdr:rowOff>
    </xdr:from>
    <xdr:ext cx="762000" cy="247650"/>
    <xdr:sp macro="" textlink="">
      <xdr:nvSpPr>
        <xdr:cNvPr id="66" name="人口1人当たり決算額の推移該当値テキスト130"/>
        <xdr:cNvSpPr txBox="1"/>
      </xdr:nvSpPr>
      <xdr:spPr>
        <a:xfrm>
          <a:off x="5168900" y="283972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128905</xdr:rowOff>
    </xdr:from>
    <xdr:to xmlns:xdr="http://schemas.openxmlformats.org/drawingml/2006/spreadsheetDrawing">
      <xdr:col>26</xdr:col>
      <xdr:colOff>101600</xdr:colOff>
      <xdr:row>18</xdr:row>
      <xdr:rowOff>61595</xdr:rowOff>
    </xdr:to>
    <xdr:sp macro="" textlink="">
      <xdr:nvSpPr>
        <xdr:cNvPr id="67" name="楕円 66"/>
        <xdr:cNvSpPr/>
      </xdr:nvSpPr>
      <xdr:spPr>
        <a:xfrm>
          <a:off x="4457700" y="304355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71755</xdr:rowOff>
    </xdr:from>
    <xdr:ext cx="732790" cy="247015"/>
    <xdr:sp macro="" textlink="">
      <xdr:nvSpPr>
        <xdr:cNvPr id="68" name="テキスト ボックス 67"/>
        <xdr:cNvSpPr txBox="1"/>
      </xdr:nvSpPr>
      <xdr:spPr>
        <a:xfrm>
          <a:off x="4165600" y="2818765"/>
          <a:ext cx="7327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150495</xdr:rowOff>
    </xdr:from>
    <xdr:to xmlns:xdr="http://schemas.openxmlformats.org/drawingml/2006/spreadsheetDrawing">
      <xdr:col>22</xdr:col>
      <xdr:colOff>165100</xdr:colOff>
      <xdr:row>18</xdr:row>
      <xdr:rowOff>84455</xdr:rowOff>
    </xdr:to>
    <xdr:sp macro="" textlink="">
      <xdr:nvSpPr>
        <xdr:cNvPr id="69" name="楕円 68"/>
        <xdr:cNvSpPr/>
      </xdr:nvSpPr>
      <xdr:spPr>
        <a:xfrm>
          <a:off x="3835400" y="3065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93345</xdr:rowOff>
    </xdr:from>
    <xdr:ext cx="762000" cy="247650"/>
    <xdr:sp macro="" textlink="">
      <xdr:nvSpPr>
        <xdr:cNvPr id="70" name="テキスト ボックス 69"/>
        <xdr:cNvSpPr txBox="1"/>
      </xdr:nvSpPr>
      <xdr:spPr>
        <a:xfrm>
          <a:off x="3543300" y="284035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10160</xdr:rowOff>
    </xdr:from>
    <xdr:to xmlns:xdr="http://schemas.openxmlformats.org/drawingml/2006/spreadsheetDrawing">
      <xdr:col>19</xdr:col>
      <xdr:colOff>38100</xdr:colOff>
      <xdr:row>18</xdr:row>
      <xdr:rowOff>106680</xdr:rowOff>
    </xdr:to>
    <xdr:sp macro="" textlink="">
      <xdr:nvSpPr>
        <xdr:cNvPr id="71" name="楕円 70"/>
        <xdr:cNvSpPr/>
      </xdr:nvSpPr>
      <xdr:spPr>
        <a:xfrm>
          <a:off x="3213100" y="3092450"/>
          <a:ext cx="82550" cy="965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16</xdr:row>
      <xdr:rowOff>116205</xdr:rowOff>
    </xdr:from>
    <xdr:ext cx="762000" cy="247650"/>
    <xdr:sp macro="" textlink="">
      <xdr:nvSpPr>
        <xdr:cNvPr id="72" name="テキスト ボックス 71"/>
        <xdr:cNvSpPr txBox="1"/>
      </xdr:nvSpPr>
      <xdr:spPr>
        <a:xfrm>
          <a:off x="2914650" y="28632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29845</xdr:rowOff>
    </xdr:from>
    <xdr:to xmlns:xdr="http://schemas.openxmlformats.org/drawingml/2006/spreadsheetDrawing">
      <xdr:col>15</xdr:col>
      <xdr:colOff>101600</xdr:colOff>
      <xdr:row>18</xdr:row>
      <xdr:rowOff>127000</xdr:rowOff>
    </xdr:to>
    <xdr:sp macro="" textlink="">
      <xdr:nvSpPr>
        <xdr:cNvPr id="73" name="楕円 72"/>
        <xdr:cNvSpPr/>
      </xdr:nvSpPr>
      <xdr:spPr>
        <a:xfrm>
          <a:off x="2571750" y="3112135"/>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137160</xdr:rowOff>
    </xdr:from>
    <xdr:ext cx="758190" cy="247015"/>
    <xdr:sp macro="" textlink="">
      <xdr:nvSpPr>
        <xdr:cNvPr id="74" name="テキスト ボックス 73"/>
        <xdr:cNvSpPr txBox="1"/>
      </xdr:nvSpPr>
      <xdr:spPr>
        <a:xfrm>
          <a:off x="2279650" y="2884170"/>
          <a:ext cx="7581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91440</xdr:rowOff>
    </xdr:to>
    <xdr:sp macro="" textlink="">
      <xdr:nvSpPr>
        <xdr:cNvPr id="75" name="正方形/長方形 74"/>
        <xdr:cNvSpPr/>
      </xdr:nvSpPr>
      <xdr:spPr>
        <a:xfrm>
          <a:off x="1949450" y="4977130"/>
          <a:ext cx="382270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6" name="角丸四角形 75"/>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7" name="正方形/長方形 76"/>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8" name="正方形/長方形 77"/>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79" name="正方形/長方形 78"/>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17780</xdr:rowOff>
    </xdr:from>
    <xdr:to xmlns:xdr="http://schemas.openxmlformats.org/drawingml/2006/spreadsheetDrawing">
      <xdr:col>1</xdr:col>
      <xdr:colOff>171450</xdr:colOff>
      <xdr:row>30</xdr:row>
      <xdr:rowOff>17780</xdr:rowOff>
    </xdr:to>
    <xdr:cxnSp macro="">
      <xdr:nvCxnSpPr>
        <xdr:cNvPr id="80" name="直線コネクタ 79"/>
        <xdr:cNvCxnSpPr/>
      </xdr:nvCxnSpPr>
      <xdr:spPr>
        <a:xfrm flipH="1">
          <a:off x="177800" y="515366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1" name="直線コネクタ 80"/>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2" name="直線コネクタ 81"/>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3" name="直線コネクタ 82"/>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4" name="直線コネクタ 83"/>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67310</xdr:rowOff>
    </xdr:to>
    <xdr:sp macro="" textlink="">
      <xdr:nvSpPr>
        <xdr:cNvPr id="85" name="楕円 84"/>
        <xdr:cNvSpPr/>
      </xdr:nvSpPr>
      <xdr:spPr>
        <a:xfrm>
          <a:off x="212725" y="510413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6" name="フローチャート: 判断 85"/>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7" name="正方形/長方形 86"/>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30480</xdr:rowOff>
    </xdr:from>
    <xdr:ext cx="407670" cy="269240"/>
    <xdr:sp macro="" textlink="">
      <xdr:nvSpPr>
        <xdr:cNvPr id="88" name="テキスト ボックス 87"/>
        <xdr:cNvSpPr txBox="1"/>
      </xdr:nvSpPr>
      <xdr:spPr>
        <a:xfrm>
          <a:off x="1524000" y="5166360"/>
          <a:ext cx="4076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89" name="直線コネクタ 88"/>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0" name="直線コネクタ 89"/>
        <xdr:cNvCxnSpPr/>
      </xdr:nvCxnSpPr>
      <xdr:spPr>
        <a:xfrm>
          <a:off x="1949450" y="73736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58190" cy="249555"/>
    <xdr:sp macro="" textlink="">
      <xdr:nvSpPr>
        <xdr:cNvPr id="91" name="テキスト ボックス 90"/>
        <xdr:cNvSpPr txBox="1"/>
      </xdr:nvSpPr>
      <xdr:spPr>
        <a:xfrm>
          <a:off x="1250950" y="723201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2" name="直線コネクタ 91"/>
        <xdr:cNvCxnSpPr/>
      </xdr:nvCxnSpPr>
      <xdr:spPr>
        <a:xfrm>
          <a:off x="1949450" y="69164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58190" cy="255905"/>
    <xdr:sp macro="" textlink="">
      <xdr:nvSpPr>
        <xdr:cNvPr id="93" name="テキスト ボックス 92"/>
        <xdr:cNvSpPr txBox="1"/>
      </xdr:nvSpPr>
      <xdr:spPr>
        <a:xfrm>
          <a:off x="1250950" y="6774180"/>
          <a:ext cx="7581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4" name="直線コネクタ 93"/>
        <xdr:cNvCxnSpPr/>
      </xdr:nvCxnSpPr>
      <xdr:spPr>
        <a:xfrm>
          <a:off x="1949450" y="64592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58190" cy="255270"/>
    <xdr:sp macro="" textlink="">
      <xdr:nvSpPr>
        <xdr:cNvPr id="95" name="テキスト ボックス 94"/>
        <xdr:cNvSpPr txBox="1"/>
      </xdr:nvSpPr>
      <xdr:spPr>
        <a:xfrm>
          <a:off x="1250950" y="631698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6" name="直線コネクタ 95"/>
        <xdr:cNvCxnSpPr/>
      </xdr:nvCxnSpPr>
      <xdr:spPr>
        <a:xfrm>
          <a:off x="1949450" y="60020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58190" cy="255270"/>
    <xdr:sp macro="" textlink="">
      <xdr:nvSpPr>
        <xdr:cNvPr id="97" name="テキスト ボックス 96"/>
        <xdr:cNvSpPr txBox="1"/>
      </xdr:nvSpPr>
      <xdr:spPr>
        <a:xfrm>
          <a:off x="1250950" y="585978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98" name="直線コネクタ 97"/>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8190" cy="255270"/>
    <xdr:sp macro="" textlink="">
      <xdr:nvSpPr>
        <xdr:cNvPr id="99" name="テキスト ボックス 98"/>
        <xdr:cNvSpPr txBox="1"/>
      </xdr:nvSpPr>
      <xdr:spPr>
        <a:xfrm>
          <a:off x="1250950" y="540321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0"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128905</xdr:rowOff>
    </xdr:from>
    <xdr:to xmlns:xdr="http://schemas.openxmlformats.org/drawingml/2006/spreadsheetDrawing">
      <xdr:col>29</xdr:col>
      <xdr:colOff>127000</xdr:colOff>
      <xdr:row>37</xdr:row>
      <xdr:rowOff>151765</xdr:rowOff>
    </xdr:to>
    <xdr:cxnSp macro="">
      <xdr:nvCxnSpPr>
        <xdr:cNvPr id="101" name="直線コネクタ 100"/>
        <xdr:cNvCxnSpPr/>
      </xdr:nvCxnSpPr>
      <xdr:spPr>
        <a:xfrm flipV="1">
          <a:off x="5099050" y="5946775"/>
          <a:ext cx="0" cy="12230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125095</xdr:rowOff>
    </xdr:from>
    <xdr:ext cx="762000" cy="253365"/>
    <xdr:sp macro="" textlink="">
      <xdr:nvSpPr>
        <xdr:cNvPr id="102" name="人口1人当たり決算額の推移最小値テキスト445"/>
        <xdr:cNvSpPr txBox="1"/>
      </xdr:nvSpPr>
      <xdr:spPr>
        <a:xfrm>
          <a:off x="5168900" y="71431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151765</xdr:rowOff>
    </xdr:from>
    <xdr:to xmlns:xdr="http://schemas.openxmlformats.org/drawingml/2006/spreadsheetDrawing">
      <xdr:col>30</xdr:col>
      <xdr:colOff>25400</xdr:colOff>
      <xdr:row>37</xdr:row>
      <xdr:rowOff>151765</xdr:rowOff>
    </xdr:to>
    <xdr:cxnSp macro="">
      <xdr:nvCxnSpPr>
        <xdr:cNvPr id="103" name="直線コネクタ 102"/>
        <xdr:cNvCxnSpPr/>
      </xdr:nvCxnSpPr>
      <xdr:spPr>
        <a:xfrm>
          <a:off x="5010150" y="71697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43815</xdr:rowOff>
    </xdr:from>
    <xdr:ext cx="762000" cy="254000"/>
    <xdr:sp macro="" textlink="">
      <xdr:nvSpPr>
        <xdr:cNvPr id="104" name="人口1人当たり決算額の推移最大値テキスト445"/>
        <xdr:cNvSpPr txBox="1"/>
      </xdr:nvSpPr>
      <xdr:spPr>
        <a:xfrm>
          <a:off x="5168900" y="56902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128905</xdr:rowOff>
    </xdr:from>
    <xdr:to xmlns:xdr="http://schemas.openxmlformats.org/drawingml/2006/spreadsheetDrawing">
      <xdr:col>30</xdr:col>
      <xdr:colOff>25400</xdr:colOff>
      <xdr:row>33</xdr:row>
      <xdr:rowOff>128905</xdr:rowOff>
    </xdr:to>
    <xdr:cxnSp macro="">
      <xdr:nvCxnSpPr>
        <xdr:cNvPr id="105" name="直線コネクタ 104"/>
        <xdr:cNvCxnSpPr/>
      </xdr:nvCxnSpPr>
      <xdr:spPr>
        <a:xfrm>
          <a:off x="5010150" y="594677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243205</xdr:rowOff>
    </xdr:from>
    <xdr:to xmlns:xdr="http://schemas.openxmlformats.org/drawingml/2006/spreadsheetDrawing">
      <xdr:col>29</xdr:col>
      <xdr:colOff>127000</xdr:colOff>
      <xdr:row>35</xdr:row>
      <xdr:rowOff>63500</xdr:rowOff>
    </xdr:to>
    <xdr:cxnSp macro="">
      <xdr:nvCxnSpPr>
        <xdr:cNvPr id="106" name="直線コネクタ 105"/>
        <xdr:cNvCxnSpPr/>
      </xdr:nvCxnSpPr>
      <xdr:spPr>
        <a:xfrm flipV="1">
          <a:off x="4508500" y="6403975"/>
          <a:ext cx="590550" cy="163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162560</xdr:rowOff>
    </xdr:from>
    <xdr:ext cx="762000" cy="259080"/>
    <xdr:sp macro="" textlink="">
      <xdr:nvSpPr>
        <xdr:cNvPr id="107" name="人口1人当たり決算額の推移平均値テキスト445"/>
        <xdr:cNvSpPr txBox="1"/>
      </xdr:nvSpPr>
      <xdr:spPr>
        <a:xfrm>
          <a:off x="5168900" y="66662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191135</xdr:rowOff>
    </xdr:from>
    <xdr:to xmlns:xdr="http://schemas.openxmlformats.org/drawingml/2006/spreadsheetDrawing">
      <xdr:col>29</xdr:col>
      <xdr:colOff>171450</xdr:colOff>
      <xdr:row>35</xdr:row>
      <xdr:rowOff>292100</xdr:rowOff>
    </xdr:to>
    <xdr:sp macro="" textlink="">
      <xdr:nvSpPr>
        <xdr:cNvPr id="108" name="フローチャート: 判断 107"/>
        <xdr:cNvSpPr/>
      </xdr:nvSpPr>
      <xdr:spPr>
        <a:xfrm>
          <a:off x="5048250" y="6694805"/>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316230</xdr:rowOff>
    </xdr:from>
    <xdr:to xmlns:xdr="http://schemas.openxmlformats.org/drawingml/2006/spreadsheetDrawing">
      <xdr:col>26</xdr:col>
      <xdr:colOff>50800</xdr:colOff>
      <xdr:row>35</xdr:row>
      <xdr:rowOff>63500</xdr:rowOff>
    </xdr:to>
    <xdr:cxnSp macro="">
      <xdr:nvCxnSpPr>
        <xdr:cNvPr id="109" name="直線コネクタ 108"/>
        <xdr:cNvCxnSpPr/>
      </xdr:nvCxnSpPr>
      <xdr:spPr>
        <a:xfrm>
          <a:off x="3886200" y="6477000"/>
          <a:ext cx="622300" cy="901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157480</xdr:rowOff>
    </xdr:from>
    <xdr:to xmlns:xdr="http://schemas.openxmlformats.org/drawingml/2006/spreadsheetDrawing">
      <xdr:col>26</xdr:col>
      <xdr:colOff>101600</xdr:colOff>
      <xdr:row>35</xdr:row>
      <xdr:rowOff>258445</xdr:rowOff>
    </xdr:to>
    <xdr:sp macro="" textlink="">
      <xdr:nvSpPr>
        <xdr:cNvPr id="110" name="フローチャート: 判断 109"/>
        <xdr:cNvSpPr/>
      </xdr:nvSpPr>
      <xdr:spPr>
        <a:xfrm>
          <a:off x="4457700" y="66611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243205</xdr:rowOff>
    </xdr:from>
    <xdr:ext cx="732790" cy="259080"/>
    <xdr:sp macro="" textlink="">
      <xdr:nvSpPr>
        <xdr:cNvPr id="111" name="テキスト ボックス 110"/>
        <xdr:cNvSpPr txBox="1"/>
      </xdr:nvSpPr>
      <xdr:spPr>
        <a:xfrm>
          <a:off x="4165600" y="674687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34</xdr:row>
      <xdr:rowOff>316230</xdr:rowOff>
    </xdr:from>
    <xdr:to xmlns:xdr="http://schemas.openxmlformats.org/drawingml/2006/spreadsheetDrawing">
      <xdr:col>22</xdr:col>
      <xdr:colOff>114300</xdr:colOff>
      <xdr:row>35</xdr:row>
      <xdr:rowOff>21590</xdr:rowOff>
    </xdr:to>
    <xdr:cxnSp macro="">
      <xdr:nvCxnSpPr>
        <xdr:cNvPr id="112" name="直線コネクタ 111"/>
        <xdr:cNvCxnSpPr/>
      </xdr:nvCxnSpPr>
      <xdr:spPr>
        <a:xfrm flipV="1">
          <a:off x="3257550" y="6477000"/>
          <a:ext cx="62865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151765</xdr:rowOff>
    </xdr:from>
    <xdr:to xmlns:xdr="http://schemas.openxmlformats.org/drawingml/2006/spreadsheetDrawing">
      <xdr:col>22</xdr:col>
      <xdr:colOff>165100</xdr:colOff>
      <xdr:row>35</xdr:row>
      <xdr:rowOff>254000</xdr:rowOff>
    </xdr:to>
    <xdr:sp macro="" textlink="">
      <xdr:nvSpPr>
        <xdr:cNvPr id="113" name="フローチャート: 判断 112"/>
        <xdr:cNvSpPr/>
      </xdr:nvSpPr>
      <xdr:spPr>
        <a:xfrm>
          <a:off x="3835400" y="6655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239395</xdr:rowOff>
    </xdr:from>
    <xdr:ext cx="762000" cy="258445"/>
    <xdr:sp macro="" textlink="">
      <xdr:nvSpPr>
        <xdr:cNvPr id="114" name="テキスト ボックス 113"/>
        <xdr:cNvSpPr txBox="1"/>
      </xdr:nvSpPr>
      <xdr:spPr>
        <a:xfrm>
          <a:off x="3543300" y="674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21590</xdr:rowOff>
    </xdr:from>
    <xdr:to xmlns:xdr="http://schemas.openxmlformats.org/drawingml/2006/spreadsheetDrawing">
      <xdr:col>18</xdr:col>
      <xdr:colOff>171450</xdr:colOff>
      <xdr:row>35</xdr:row>
      <xdr:rowOff>118110</xdr:rowOff>
    </xdr:to>
    <xdr:cxnSp macro="">
      <xdr:nvCxnSpPr>
        <xdr:cNvPr id="115" name="直線コネクタ 114"/>
        <xdr:cNvCxnSpPr/>
      </xdr:nvCxnSpPr>
      <xdr:spPr>
        <a:xfrm flipV="1">
          <a:off x="2622550" y="6525260"/>
          <a:ext cx="635000" cy="965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193675</xdr:rowOff>
    </xdr:from>
    <xdr:to xmlns:xdr="http://schemas.openxmlformats.org/drawingml/2006/spreadsheetDrawing">
      <xdr:col>19</xdr:col>
      <xdr:colOff>38100</xdr:colOff>
      <xdr:row>35</xdr:row>
      <xdr:rowOff>294640</xdr:rowOff>
    </xdr:to>
    <xdr:sp macro="" textlink="">
      <xdr:nvSpPr>
        <xdr:cNvPr id="116" name="フローチャート: 判断 115"/>
        <xdr:cNvSpPr/>
      </xdr:nvSpPr>
      <xdr:spPr>
        <a:xfrm>
          <a:off x="3213100" y="669734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279400</xdr:rowOff>
    </xdr:from>
    <xdr:ext cx="762000" cy="259080"/>
    <xdr:sp macro="" textlink="">
      <xdr:nvSpPr>
        <xdr:cNvPr id="117" name="テキスト ボックス 116"/>
        <xdr:cNvSpPr txBox="1"/>
      </xdr:nvSpPr>
      <xdr:spPr>
        <a:xfrm>
          <a:off x="2914650" y="6783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241935</xdr:rowOff>
    </xdr:from>
    <xdr:to xmlns:xdr="http://schemas.openxmlformats.org/drawingml/2006/spreadsheetDrawing">
      <xdr:col>15</xdr:col>
      <xdr:colOff>101600</xdr:colOff>
      <xdr:row>36</xdr:row>
      <xdr:rowOff>635</xdr:rowOff>
    </xdr:to>
    <xdr:sp macro="" textlink="">
      <xdr:nvSpPr>
        <xdr:cNvPr id="118" name="フローチャート: 判断 117"/>
        <xdr:cNvSpPr/>
      </xdr:nvSpPr>
      <xdr:spPr>
        <a:xfrm>
          <a:off x="2571750" y="6745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328295</xdr:rowOff>
    </xdr:from>
    <xdr:ext cx="758190" cy="254635"/>
    <xdr:sp macro="" textlink="">
      <xdr:nvSpPr>
        <xdr:cNvPr id="119" name="テキスト ボックス 118"/>
        <xdr:cNvSpPr txBox="1"/>
      </xdr:nvSpPr>
      <xdr:spPr>
        <a:xfrm>
          <a:off x="2279650" y="6831965"/>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48285"/>
    <xdr:sp macro="" textlink="">
      <xdr:nvSpPr>
        <xdr:cNvPr id="120" name="テキスト ボックス 119"/>
        <xdr:cNvSpPr txBox="1"/>
      </xdr:nvSpPr>
      <xdr:spPr>
        <a:xfrm>
          <a:off x="494030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48285"/>
    <xdr:sp macro="" textlink="">
      <xdr:nvSpPr>
        <xdr:cNvPr id="121" name="テキスト ボックス 120"/>
        <xdr:cNvSpPr txBox="1"/>
      </xdr:nvSpPr>
      <xdr:spPr>
        <a:xfrm>
          <a:off x="434975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48285"/>
    <xdr:sp macro="" textlink="">
      <xdr:nvSpPr>
        <xdr:cNvPr id="122" name="テキスト ボックス 121"/>
        <xdr:cNvSpPr txBox="1"/>
      </xdr:nvSpPr>
      <xdr:spPr>
        <a:xfrm>
          <a:off x="372745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48285"/>
    <xdr:sp macro="" textlink="">
      <xdr:nvSpPr>
        <xdr:cNvPr id="123" name="テキスト ボックス 122"/>
        <xdr:cNvSpPr txBox="1"/>
      </xdr:nvSpPr>
      <xdr:spPr>
        <a:xfrm>
          <a:off x="308610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48285"/>
    <xdr:sp macro="" textlink="">
      <xdr:nvSpPr>
        <xdr:cNvPr id="124" name="テキスト ボックス 123"/>
        <xdr:cNvSpPr txBox="1"/>
      </xdr:nvSpPr>
      <xdr:spPr>
        <a:xfrm>
          <a:off x="246380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193675</xdr:rowOff>
    </xdr:from>
    <xdr:to xmlns:xdr="http://schemas.openxmlformats.org/drawingml/2006/spreadsheetDrawing">
      <xdr:col>29</xdr:col>
      <xdr:colOff>171450</xdr:colOff>
      <xdr:row>34</xdr:row>
      <xdr:rowOff>294640</xdr:rowOff>
    </xdr:to>
    <xdr:sp macro="" textlink="">
      <xdr:nvSpPr>
        <xdr:cNvPr id="125" name="楕円 124"/>
        <xdr:cNvSpPr/>
      </xdr:nvSpPr>
      <xdr:spPr>
        <a:xfrm>
          <a:off x="5048250" y="6354445"/>
          <a:ext cx="952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37465</xdr:rowOff>
    </xdr:from>
    <xdr:ext cx="762000" cy="259715"/>
    <xdr:sp macro="" textlink="">
      <xdr:nvSpPr>
        <xdr:cNvPr id="126" name="人口1人当たり決算額の推移該当値テキスト445"/>
        <xdr:cNvSpPr txBox="1"/>
      </xdr:nvSpPr>
      <xdr:spPr>
        <a:xfrm>
          <a:off x="5168900" y="61982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12065</xdr:rowOff>
    </xdr:from>
    <xdr:to xmlns:xdr="http://schemas.openxmlformats.org/drawingml/2006/spreadsheetDrawing">
      <xdr:col>26</xdr:col>
      <xdr:colOff>101600</xdr:colOff>
      <xdr:row>35</xdr:row>
      <xdr:rowOff>114300</xdr:rowOff>
    </xdr:to>
    <xdr:sp macro="" textlink="">
      <xdr:nvSpPr>
        <xdr:cNvPr id="127" name="楕円 126"/>
        <xdr:cNvSpPr/>
      </xdr:nvSpPr>
      <xdr:spPr>
        <a:xfrm>
          <a:off x="4457700" y="65157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123825</xdr:rowOff>
    </xdr:from>
    <xdr:ext cx="732790" cy="254000"/>
    <xdr:sp macro="" textlink="">
      <xdr:nvSpPr>
        <xdr:cNvPr id="128" name="テキスト ボックス 127"/>
        <xdr:cNvSpPr txBox="1"/>
      </xdr:nvSpPr>
      <xdr:spPr>
        <a:xfrm>
          <a:off x="4165600" y="6284595"/>
          <a:ext cx="7327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264795</xdr:rowOff>
    </xdr:from>
    <xdr:to xmlns:xdr="http://schemas.openxmlformats.org/drawingml/2006/spreadsheetDrawing">
      <xdr:col>22</xdr:col>
      <xdr:colOff>165100</xdr:colOff>
      <xdr:row>35</xdr:row>
      <xdr:rowOff>24130</xdr:rowOff>
    </xdr:to>
    <xdr:sp macro="" textlink="">
      <xdr:nvSpPr>
        <xdr:cNvPr id="129" name="楕円 128"/>
        <xdr:cNvSpPr/>
      </xdr:nvSpPr>
      <xdr:spPr>
        <a:xfrm>
          <a:off x="3835400" y="64255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34925</xdr:rowOff>
    </xdr:from>
    <xdr:ext cx="762000" cy="259715"/>
    <xdr:sp macro="" textlink="">
      <xdr:nvSpPr>
        <xdr:cNvPr id="130" name="テキスト ボックス 129"/>
        <xdr:cNvSpPr txBox="1"/>
      </xdr:nvSpPr>
      <xdr:spPr>
        <a:xfrm>
          <a:off x="3543300" y="61956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313055</xdr:rowOff>
    </xdr:from>
    <xdr:to xmlns:xdr="http://schemas.openxmlformats.org/drawingml/2006/spreadsheetDrawing">
      <xdr:col>19</xdr:col>
      <xdr:colOff>38100</xdr:colOff>
      <xdr:row>35</xdr:row>
      <xdr:rowOff>72390</xdr:rowOff>
    </xdr:to>
    <xdr:sp macro="" textlink="">
      <xdr:nvSpPr>
        <xdr:cNvPr id="131" name="楕円 130"/>
        <xdr:cNvSpPr/>
      </xdr:nvSpPr>
      <xdr:spPr>
        <a:xfrm>
          <a:off x="3213100" y="6473825"/>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34</xdr:row>
      <xdr:rowOff>81915</xdr:rowOff>
    </xdr:from>
    <xdr:ext cx="762000" cy="259715"/>
    <xdr:sp macro="" textlink="">
      <xdr:nvSpPr>
        <xdr:cNvPr id="132" name="テキスト ボックス 131"/>
        <xdr:cNvSpPr txBox="1"/>
      </xdr:nvSpPr>
      <xdr:spPr>
        <a:xfrm>
          <a:off x="2914650" y="62426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68580</xdr:rowOff>
    </xdr:from>
    <xdr:to xmlns:xdr="http://schemas.openxmlformats.org/drawingml/2006/spreadsheetDrawing">
      <xdr:col>15</xdr:col>
      <xdr:colOff>101600</xdr:colOff>
      <xdr:row>35</xdr:row>
      <xdr:rowOff>169545</xdr:rowOff>
    </xdr:to>
    <xdr:sp macro="" textlink="">
      <xdr:nvSpPr>
        <xdr:cNvPr id="133" name="楕円 132"/>
        <xdr:cNvSpPr/>
      </xdr:nvSpPr>
      <xdr:spPr>
        <a:xfrm>
          <a:off x="2571750" y="65722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180340</xdr:rowOff>
    </xdr:from>
    <xdr:ext cx="758190" cy="254000"/>
    <xdr:sp macro="" textlink="">
      <xdr:nvSpPr>
        <xdr:cNvPr id="134" name="テキスト ボックス 133"/>
        <xdr:cNvSpPr txBox="1"/>
      </xdr:nvSpPr>
      <xdr:spPr>
        <a:xfrm>
          <a:off x="2279650" y="6341110"/>
          <a:ext cx="758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32,875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0.11375</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124"/>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77850" y="127000"/>
          <a:ext cx="114236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17780</xdr:rowOff>
    </xdr:from>
    <xdr:to xmlns:xdr="http://schemas.openxmlformats.org/drawingml/2006/spreadsheetDrawing">
      <xdr:col>120</xdr:col>
      <xdr:colOff>114300</xdr:colOff>
      <xdr:row>4</xdr:row>
      <xdr:rowOff>60325</xdr:rowOff>
    </xdr:to>
    <xdr:sp macro="" textlink="">
      <xdr:nvSpPr>
        <xdr:cNvPr id="3" name="正方形/長方形 2"/>
        <xdr:cNvSpPr/>
      </xdr:nvSpPr>
      <xdr:spPr>
        <a:xfrm>
          <a:off x="17145000" y="189230"/>
          <a:ext cx="354330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41910</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164050" y="213360"/>
          <a:ext cx="349885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38760"/>
          <a:ext cx="3441700" cy="4356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宮城県村田町</a:t>
          </a:r>
        </a:p>
      </xdr:txBody>
    </xdr:sp>
    <xdr:clientData/>
  </xdr:twoCellAnchor>
  <xdr:twoCellAnchor>
    <xdr:from xmlns:xdr="http://schemas.openxmlformats.org/drawingml/2006/spreadsheetDrawing">
      <xdr:col>85</xdr:col>
      <xdr:colOff>63500</xdr:colOff>
      <xdr:row>1</xdr:row>
      <xdr:rowOff>17780</xdr:rowOff>
    </xdr:from>
    <xdr:to xmlns:xdr="http://schemas.openxmlformats.org/drawingml/2006/spreadsheetDrawing">
      <xdr:col>99</xdr:col>
      <xdr:colOff>57150</xdr:colOff>
      <xdr:row>4</xdr:row>
      <xdr:rowOff>60325</xdr:rowOff>
    </xdr:to>
    <xdr:sp macro="" textlink="">
      <xdr:nvSpPr>
        <xdr:cNvPr id="6" name="正方形/長方形 5"/>
        <xdr:cNvSpPr/>
      </xdr:nvSpPr>
      <xdr:spPr>
        <a:xfrm>
          <a:off x="14636750" y="189230"/>
          <a:ext cx="239395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41910</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662150" y="213360"/>
          <a:ext cx="234950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38760"/>
          <a:ext cx="2292350" cy="4483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91440</xdr:rowOff>
    </xdr:to>
    <xdr:sp macro="" textlink="">
      <xdr:nvSpPr>
        <xdr:cNvPr id="9" name="正方形/長方形 8"/>
        <xdr:cNvSpPr/>
      </xdr:nvSpPr>
      <xdr:spPr>
        <a:xfrm>
          <a:off x="685800" y="872490"/>
          <a:ext cx="9086850" cy="17373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60325</xdr:rowOff>
    </xdr:from>
    <xdr:to xmlns:xdr="http://schemas.openxmlformats.org/drawingml/2006/spreadsheetDrawing">
      <xdr:col>12</xdr:col>
      <xdr:colOff>0</xdr:colOff>
      <xdr:row>15</xdr:row>
      <xdr:rowOff>60325</xdr:rowOff>
    </xdr:to>
    <xdr:sp macro="" textlink="">
      <xdr:nvSpPr>
        <xdr:cNvPr id="10" name="正方形/長方形 9"/>
        <xdr:cNvSpPr/>
      </xdr:nvSpPr>
      <xdr:spPr>
        <a:xfrm>
          <a:off x="812800" y="90233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60325</xdr:rowOff>
    </xdr:from>
    <xdr:to xmlns:xdr="http://schemas.openxmlformats.org/drawingml/2006/spreadsheetDrawing">
      <xdr:col>19</xdr:col>
      <xdr:colOff>25400</xdr:colOff>
      <xdr:row>15</xdr:row>
      <xdr:rowOff>60325</xdr:rowOff>
    </xdr:to>
    <xdr:sp macro="" textlink="">
      <xdr:nvSpPr>
        <xdr:cNvPr id="11" name="正方形/長方形 10"/>
        <xdr:cNvSpPr/>
      </xdr:nvSpPr>
      <xdr:spPr>
        <a:xfrm>
          <a:off x="2012950" y="90233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9,816
9,758
78.38
6,098,220
5,825,697
175,852
3,929,645
5,437,875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60325</xdr:rowOff>
    </xdr:from>
    <xdr:to xmlns:xdr="http://schemas.openxmlformats.org/drawingml/2006/spreadsheetDrawing">
      <xdr:col>26</xdr:col>
      <xdr:colOff>127000</xdr:colOff>
      <xdr:row>15</xdr:row>
      <xdr:rowOff>60325</xdr:rowOff>
    </xdr:to>
    <xdr:sp macro="" textlink="">
      <xdr:nvSpPr>
        <xdr:cNvPr id="12" name="正方形/長方形 11"/>
        <xdr:cNvSpPr/>
      </xdr:nvSpPr>
      <xdr:spPr>
        <a:xfrm>
          <a:off x="3213100" y="90233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78740</xdr:rowOff>
    </xdr:from>
    <xdr:to xmlns:xdr="http://schemas.openxmlformats.org/drawingml/2006/spreadsheetDrawing">
      <xdr:col>37</xdr:col>
      <xdr:colOff>63500</xdr:colOff>
      <xdr:row>10</xdr:row>
      <xdr:rowOff>158750</xdr:rowOff>
    </xdr:to>
    <xdr:sp macro="" textlink="">
      <xdr:nvSpPr>
        <xdr:cNvPr id="13" name="正方形/長方形 12"/>
        <xdr:cNvSpPr/>
      </xdr:nvSpPr>
      <xdr:spPr>
        <a:xfrm>
          <a:off x="4584700" y="920750"/>
          <a:ext cx="18224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78740</xdr:rowOff>
    </xdr:from>
    <xdr:to xmlns:xdr="http://schemas.openxmlformats.org/drawingml/2006/spreadsheetDrawing">
      <xdr:col>44</xdr:col>
      <xdr:colOff>0</xdr:colOff>
      <xdr:row>10</xdr:row>
      <xdr:rowOff>158750</xdr:rowOff>
    </xdr:to>
    <xdr:sp macro="" textlink="">
      <xdr:nvSpPr>
        <xdr:cNvPr id="14" name="正方形/長方形 13"/>
        <xdr:cNvSpPr/>
      </xdr:nvSpPr>
      <xdr:spPr>
        <a:xfrm>
          <a:off x="6407150" y="920750"/>
          <a:ext cx="11366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40.1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91440</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3450"/>
          <a:ext cx="5778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114935</xdr:rowOff>
    </xdr:to>
    <xdr:sp macro="" textlink="">
      <xdr:nvSpPr>
        <xdr:cNvPr id="16" name="正方形/長方形 15"/>
        <xdr:cNvSpPr/>
      </xdr:nvSpPr>
      <xdr:spPr>
        <a:xfrm>
          <a:off x="4584700" y="1680210"/>
          <a:ext cx="182245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114935</xdr:rowOff>
    </xdr:to>
    <xdr:sp macro="" textlink="">
      <xdr:nvSpPr>
        <xdr:cNvPr id="17" name="正方形/長方形 16"/>
        <xdr:cNvSpPr/>
      </xdr:nvSpPr>
      <xdr:spPr>
        <a:xfrm>
          <a:off x="6470650" y="1680210"/>
          <a:ext cx="342900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9969500" y="872490"/>
          <a:ext cx="1371600" cy="1115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91440</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3450"/>
          <a:ext cx="13081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17780</xdr:rowOff>
    </xdr:from>
    <xdr:to xmlns:xdr="http://schemas.openxmlformats.org/drawingml/2006/spreadsheetDrawing">
      <xdr:col>67</xdr:col>
      <xdr:colOff>31750</xdr:colOff>
      <xdr:row>8</xdr:row>
      <xdr:rowOff>96520</xdr:rowOff>
    </xdr:to>
    <xdr:sp macro="" textlink="">
      <xdr:nvSpPr>
        <xdr:cNvPr id="20" name="正方形/長方形 19"/>
        <xdr:cNvSpPr/>
      </xdr:nvSpPr>
      <xdr:spPr>
        <a:xfrm>
          <a:off x="10210800" y="1195070"/>
          <a:ext cx="1308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121920</xdr:rowOff>
    </xdr:to>
    <xdr:sp macro="" textlink="">
      <xdr:nvSpPr>
        <xdr:cNvPr id="21" name="正方形/長方形 20"/>
        <xdr:cNvSpPr/>
      </xdr:nvSpPr>
      <xdr:spPr>
        <a:xfrm>
          <a:off x="10210800" y="1518285"/>
          <a:ext cx="1308100" cy="619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052050" y="104648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151130</xdr:rowOff>
    </xdr:from>
    <xdr:to xmlns:xdr="http://schemas.openxmlformats.org/drawingml/2006/spreadsheetDrawing">
      <xdr:col>59</xdr:col>
      <xdr:colOff>73025</xdr:colOff>
      <xdr:row>6</xdr:row>
      <xdr:rowOff>85090</xdr:rowOff>
    </xdr:to>
    <xdr:sp macro="" textlink="">
      <xdr:nvSpPr>
        <xdr:cNvPr id="23" name="楕円 22"/>
        <xdr:cNvSpPr/>
      </xdr:nvSpPr>
      <xdr:spPr>
        <a:xfrm>
          <a:off x="10106025" y="993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78740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6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146050</xdr:rowOff>
    </xdr:from>
    <xdr:to xmlns:xdr="http://schemas.openxmlformats.org/drawingml/2006/spreadsheetDrawing">
      <xdr:col>59</xdr:col>
      <xdr:colOff>17780</xdr:colOff>
      <xdr:row>9</xdr:row>
      <xdr:rowOff>114935</xdr:rowOff>
    </xdr:to>
    <xdr:cxnSp macro="">
      <xdr:nvCxnSpPr>
        <xdr:cNvPr id="25" name="直線コネクタ 24"/>
        <xdr:cNvCxnSpPr/>
      </xdr:nvCxnSpPr>
      <xdr:spPr>
        <a:xfrm>
          <a:off x="10133330" y="149098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146050</xdr:rowOff>
    </xdr:from>
    <xdr:to xmlns:xdr="http://schemas.openxmlformats.org/drawingml/2006/spreadsheetDrawing">
      <xdr:col>59</xdr:col>
      <xdr:colOff>107950</xdr:colOff>
      <xdr:row>8</xdr:row>
      <xdr:rowOff>146050</xdr:rowOff>
    </xdr:to>
    <xdr:cxnSp macro="">
      <xdr:nvCxnSpPr>
        <xdr:cNvPr id="26" name="直線コネクタ 25"/>
        <xdr:cNvCxnSpPr/>
      </xdr:nvCxnSpPr>
      <xdr:spPr>
        <a:xfrm>
          <a:off x="10071100" y="14909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5930"/>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17780</xdr:rowOff>
    </xdr:from>
    <xdr:to xmlns:xdr="http://schemas.openxmlformats.org/drawingml/2006/spreadsheetDrawing">
      <xdr:col>59</xdr:col>
      <xdr:colOff>107950</xdr:colOff>
      <xdr:row>11</xdr:row>
      <xdr:rowOff>17780</xdr:rowOff>
    </xdr:to>
    <xdr:cxnSp macro="">
      <xdr:nvCxnSpPr>
        <xdr:cNvPr id="28" name="直線コネクタ 27"/>
        <xdr:cNvCxnSpPr/>
      </xdr:nvCxnSpPr>
      <xdr:spPr>
        <a:xfrm>
          <a:off x="10071100" y="18656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109220</xdr:rowOff>
    </xdr:from>
    <xdr:ext cx="8896350" cy="245110"/>
    <xdr:sp macro="" textlink="">
      <xdr:nvSpPr>
        <xdr:cNvPr id="29" name="テキスト ボックス 28"/>
        <xdr:cNvSpPr txBox="1"/>
      </xdr:nvSpPr>
      <xdr:spPr>
        <a:xfrm>
          <a:off x="641350" y="2795270"/>
          <a:ext cx="88963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85090</xdr:rowOff>
    </xdr:from>
    <xdr:ext cx="6046470" cy="245110"/>
    <xdr:sp macro="" textlink="">
      <xdr:nvSpPr>
        <xdr:cNvPr id="30" name="テキスト ボックス 29"/>
        <xdr:cNvSpPr txBox="1"/>
      </xdr:nvSpPr>
      <xdr:spPr>
        <a:xfrm>
          <a:off x="641350" y="3106420"/>
          <a:ext cx="60464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60325</xdr:rowOff>
    </xdr:from>
    <xdr:ext cx="8231505" cy="247650"/>
    <xdr:sp macro="" textlink="">
      <xdr:nvSpPr>
        <xdr:cNvPr id="31" name="テキスト ボックス 30"/>
        <xdr:cNvSpPr txBox="1"/>
      </xdr:nvSpPr>
      <xdr:spPr>
        <a:xfrm>
          <a:off x="641350" y="3416935"/>
          <a:ext cx="82315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54610</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858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54610</xdr:rowOff>
    </xdr:from>
    <xdr:to xmlns:xdr="http://schemas.openxmlformats.org/drawingml/2006/spreadsheetDrawing">
      <xdr:col>12</xdr:col>
      <xdr:colOff>127000</xdr:colOff>
      <xdr:row>26</xdr:row>
      <xdr:rowOff>133350</xdr:rowOff>
    </xdr:to>
    <xdr:sp macro="" textlink="">
      <xdr:nvSpPr>
        <xdr:cNvPr id="33" name="正方形/長方形 32"/>
        <xdr:cNvSpPr/>
      </xdr:nvSpPr>
      <xdr:spPr>
        <a:xfrm>
          <a:off x="8128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85090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54610</xdr:rowOff>
    </xdr:from>
    <xdr:to xmlns:xdr="http://schemas.openxmlformats.org/drawingml/2006/spreadsheetDrawing">
      <xdr:col>18</xdr:col>
      <xdr:colOff>0</xdr:colOff>
      <xdr:row>26</xdr:row>
      <xdr:rowOff>133350</xdr:rowOff>
    </xdr:to>
    <xdr:sp macro="" textlink="">
      <xdr:nvSpPr>
        <xdr:cNvPr id="35" name="正方形/長方形 34"/>
        <xdr:cNvSpPr/>
      </xdr:nvSpPr>
      <xdr:spPr>
        <a:xfrm>
          <a:off x="17145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85090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54610</xdr:rowOff>
    </xdr:from>
    <xdr:to xmlns:xdr="http://schemas.openxmlformats.org/drawingml/2006/spreadsheetDrawing">
      <xdr:col>24</xdr:col>
      <xdr:colOff>0</xdr:colOff>
      <xdr:row>26</xdr:row>
      <xdr:rowOff>133350</xdr:rowOff>
    </xdr:to>
    <xdr:sp macro="" textlink="">
      <xdr:nvSpPr>
        <xdr:cNvPr id="37" name="正方形/長方形 36"/>
        <xdr:cNvSpPr/>
      </xdr:nvSpPr>
      <xdr:spPr>
        <a:xfrm>
          <a:off x="27432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16</xdr:col>
      <xdr:colOff>0</xdr:colOff>
      <xdr:row>26</xdr:row>
      <xdr:rowOff>85090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41</xdr:row>
      <xdr:rowOff>78740</xdr:rowOff>
    </xdr:to>
    <xdr:sp macro="" textlink="">
      <xdr:nvSpPr>
        <xdr:cNvPr id="39" name="正方形/長方形 38"/>
        <xdr:cNvSpPr/>
      </xdr:nvSpPr>
      <xdr:spPr>
        <a:xfrm>
          <a:off x="685800" y="47218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6075" cy="213360"/>
    <xdr:sp macro="" textlink="">
      <xdr:nvSpPr>
        <xdr:cNvPr id="40" name="テキスト ボックス 39"/>
        <xdr:cNvSpPr txBox="1"/>
      </xdr:nvSpPr>
      <xdr:spPr>
        <a:xfrm>
          <a:off x="666750" y="453580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78740</xdr:rowOff>
    </xdr:from>
    <xdr:to xmlns:xdr="http://schemas.openxmlformats.org/drawingml/2006/spreadsheetDrawing">
      <xdr:col>28</xdr:col>
      <xdr:colOff>114300</xdr:colOff>
      <xdr:row>41</xdr:row>
      <xdr:rowOff>78740</xdr:rowOff>
    </xdr:to>
    <xdr:cxnSp macro="">
      <xdr:nvCxnSpPr>
        <xdr:cNvPr id="41" name="直線コネクタ 40"/>
        <xdr:cNvCxnSpPr/>
      </xdr:nvCxnSpPr>
      <xdr:spPr>
        <a:xfrm>
          <a:off x="685800" y="6955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106680</xdr:rowOff>
    </xdr:from>
    <xdr:ext cx="531495" cy="245745"/>
    <xdr:sp macro="" textlink="">
      <xdr:nvSpPr>
        <xdr:cNvPr id="42" name="テキスト ボックス 41"/>
        <xdr:cNvSpPr txBox="1"/>
      </xdr:nvSpPr>
      <xdr:spPr>
        <a:xfrm>
          <a:off x="211455" y="681609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94615</xdr:rowOff>
    </xdr:from>
    <xdr:to xmlns:xdr="http://schemas.openxmlformats.org/drawingml/2006/spreadsheetDrawing">
      <xdr:col>28</xdr:col>
      <xdr:colOff>114300</xdr:colOff>
      <xdr:row>39</xdr:row>
      <xdr:rowOff>94615</xdr:rowOff>
    </xdr:to>
    <xdr:cxnSp macro="">
      <xdr:nvCxnSpPr>
        <xdr:cNvPr id="43" name="直線コネクタ 42"/>
        <xdr:cNvCxnSpPr/>
      </xdr:nvCxnSpPr>
      <xdr:spPr>
        <a:xfrm>
          <a:off x="685800" y="66363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123190</xdr:rowOff>
    </xdr:from>
    <xdr:ext cx="531495" cy="246380"/>
    <xdr:sp macro="" textlink="">
      <xdr:nvSpPr>
        <xdr:cNvPr id="44" name="テキスト ボックス 43"/>
        <xdr:cNvSpPr txBox="1"/>
      </xdr:nvSpPr>
      <xdr:spPr>
        <a:xfrm>
          <a:off x="211455" y="64973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109855</xdr:rowOff>
    </xdr:from>
    <xdr:to xmlns:xdr="http://schemas.openxmlformats.org/drawingml/2006/spreadsheetDrawing">
      <xdr:col>28</xdr:col>
      <xdr:colOff>114300</xdr:colOff>
      <xdr:row>37</xdr:row>
      <xdr:rowOff>109855</xdr:rowOff>
    </xdr:to>
    <xdr:cxnSp macro="">
      <xdr:nvCxnSpPr>
        <xdr:cNvPr id="45" name="直線コネクタ 44"/>
        <xdr:cNvCxnSpPr/>
      </xdr:nvCxnSpPr>
      <xdr:spPr>
        <a:xfrm>
          <a:off x="685800" y="63163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137795</xdr:rowOff>
    </xdr:from>
    <xdr:ext cx="531495" cy="247015"/>
    <xdr:sp macro="" textlink="">
      <xdr:nvSpPr>
        <xdr:cNvPr id="46" name="テキスト ボックス 45"/>
        <xdr:cNvSpPr txBox="1"/>
      </xdr:nvSpPr>
      <xdr:spPr>
        <a:xfrm>
          <a:off x="211455" y="617664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126365</xdr:rowOff>
    </xdr:from>
    <xdr:to xmlns:xdr="http://schemas.openxmlformats.org/drawingml/2006/spreadsheetDrawing">
      <xdr:col>28</xdr:col>
      <xdr:colOff>114300</xdr:colOff>
      <xdr:row>35</xdr:row>
      <xdr:rowOff>126365</xdr:rowOff>
    </xdr:to>
    <xdr:cxnSp macro="">
      <xdr:nvCxnSpPr>
        <xdr:cNvPr id="47" name="直線コネクタ 46"/>
        <xdr:cNvCxnSpPr/>
      </xdr:nvCxnSpPr>
      <xdr:spPr>
        <a:xfrm>
          <a:off x="685800" y="5997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153035</xdr:rowOff>
    </xdr:from>
    <xdr:ext cx="595630" cy="245110"/>
    <xdr:sp macro="" textlink="">
      <xdr:nvSpPr>
        <xdr:cNvPr id="48" name="テキスト ボックス 47"/>
        <xdr:cNvSpPr txBox="1"/>
      </xdr:nvSpPr>
      <xdr:spPr>
        <a:xfrm>
          <a:off x="166370" y="585660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141605</xdr:rowOff>
    </xdr:from>
    <xdr:to xmlns:xdr="http://schemas.openxmlformats.org/drawingml/2006/spreadsheetDrawing">
      <xdr:col>28</xdr:col>
      <xdr:colOff>114300</xdr:colOff>
      <xdr:row>33</xdr:row>
      <xdr:rowOff>141605</xdr:rowOff>
    </xdr:to>
    <xdr:cxnSp macro="">
      <xdr:nvCxnSpPr>
        <xdr:cNvPr id="49" name="直線コネクタ 48"/>
        <xdr:cNvCxnSpPr/>
      </xdr:nvCxnSpPr>
      <xdr:spPr>
        <a:xfrm>
          <a:off x="685800" y="5677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46380"/>
    <xdr:sp macro="" textlink="">
      <xdr:nvSpPr>
        <xdr:cNvPr id="50" name="テキスト ボックス 49"/>
        <xdr:cNvSpPr txBox="1"/>
      </xdr:nvSpPr>
      <xdr:spPr>
        <a:xfrm>
          <a:off x="166370" y="554164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157480</xdr:rowOff>
    </xdr:from>
    <xdr:to xmlns:xdr="http://schemas.openxmlformats.org/drawingml/2006/spreadsheetDrawing">
      <xdr:col>28</xdr:col>
      <xdr:colOff>114300</xdr:colOff>
      <xdr:row>31</xdr:row>
      <xdr:rowOff>157480</xdr:rowOff>
    </xdr:to>
    <xdr:cxnSp macro="">
      <xdr:nvCxnSpPr>
        <xdr:cNvPr id="51" name="直線コネクタ 50"/>
        <xdr:cNvCxnSpPr/>
      </xdr:nvCxnSpPr>
      <xdr:spPr>
        <a:xfrm>
          <a:off x="685800" y="53581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20955</xdr:rowOff>
    </xdr:from>
    <xdr:ext cx="595630" cy="244475"/>
    <xdr:sp macro="" textlink="">
      <xdr:nvSpPr>
        <xdr:cNvPr id="52" name="テキスト ボックス 51"/>
        <xdr:cNvSpPr txBox="1"/>
      </xdr:nvSpPr>
      <xdr:spPr>
        <a:xfrm>
          <a:off x="166370" y="522160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7620</xdr:rowOff>
    </xdr:from>
    <xdr:to xmlns:xdr="http://schemas.openxmlformats.org/drawingml/2006/spreadsheetDrawing">
      <xdr:col>28</xdr:col>
      <xdr:colOff>114300</xdr:colOff>
      <xdr:row>30</xdr:row>
      <xdr:rowOff>7620</xdr:rowOff>
    </xdr:to>
    <xdr:cxnSp macro="">
      <xdr:nvCxnSpPr>
        <xdr:cNvPr id="53" name="直線コネクタ 52"/>
        <xdr:cNvCxnSpPr/>
      </xdr:nvCxnSpPr>
      <xdr:spPr>
        <a:xfrm>
          <a:off x="685800" y="50406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36830</xdr:rowOff>
    </xdr:from>
    <xdr:ext cx="595630" cy="247650"/>
    <xdr:sp macro="" textlink="">
      <xdr:nvSpPr>
        <xdr:cNvPr id="54" name="テキスト ボックス 53"/>
        <xdr:cNvSpPr txBox="1"/>
      </xdr:nvSpPr>
      <xdr:spPr>
        <a:xfrm>
          <a:off x="166370" y="490220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28</xdr:row>
      <xdr:rowOff>24130</xdr:rowOff>
    </xdr:to>
    <xdr:cxnSp macro="">
      <xdr:nvCxnSpPr>
        <xdr:cNvPr id="55" name="直線コネクタ 54"/>
        <xdr:cNvCxnSpPr/>
      </xdr:nvCxnSpPr>
      <xdr:spPr>
        <a:xfrm>
          <a:off x="6858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52070</xdr:rowOff>
    </xdr:from>
    <xdr:ext cx="595630" cy="244475"/>
    <xdr:sp macro="" textlink="">
      <xdr:nvSpPr>
        <xdr:cNvPr id="56" name="テキスト ボックス 55"/>
        <xdr:cNvSpPr txBox="1"/>
      </xdr:nvSpPr>
      <xdr:spPr>
        <a:xfrm>
          <a:off x="166370" y="458216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41</xdr:row>
      <xdr:rowOff>78740</xdr:rowOff>
    </xdr:to>
    <xdr:sp macro="" textlink="">
      <xdr:nvSpPr>
        <xdr:cNvPr id="57" name="人件費グラフ枠"/>
        <xdr:cNvSpPr/>
      </xdr:nvSpPr>
      <xdr:spPr>
        <a:xfrm>
          <a:off x="685800" y="47218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73660</xdr:rowOff>
    </xdr:from>
    <xdr:to xmlns:xdr="http://schemas.openxmlformats.org/drawingml/2006/spreadsheetDrawing">
      <xdr:col>24</xdr:col>
      <xdr:colOff>62865</xdr:colOff>
      <xdr:row>39</xdr:row>
      <xdr:rowOff>10795</xdr:rowOff>
    </xdr:to>
    <xdr:cxnSp macro="">
      <xdr:nvCxnSpPr>
        <xdr:cNvPr id="58" name="直線コネクタ 57"/>
        <xdr:cNvCxnSpPr/>
      </xdr:nvCxnSpPr>
      <xdr:spPr>
        <a:xfrm flipV="1">
          <a:off x="4176395" y="510667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14605</xdr:rowOff>
    </xdr:from>
    <xdr:ext cx="534670" cy="246380"/>
    <xdr:sp macro="" textlink="">
      <xdr:nvSpPr>
        <xdr:cNvPr id="59" name="人件費最小値テキスト"/>
        <xdr:cNvSpPr txBox="1"/>
      </xdr:nvSpPr>
      <xdr:spPr>
        <a:xfrm>
          <a:off x="4229100" y="655637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10795</xdr:rowOff>
    </xdr:from>
    <xdr:to xmlns:xdr="http://schemas.openxmlformats.org/drawingml/2006/spreadsheetDrawing">
      <xdr:col>24</xdr:col>
      <xdr:colOff>152400</xdr:colOff>
      <xdr:row>39</xdr:row>
      <xdr:rowOff>10795</xdr:rowOff>
    </xdr:to>
    <xdr:cxnSp macro="">
      <xdr:nvCxnSpPr>
        <xdr:cNvPr id="60" name="直線コネクタ 59"/>
        <xdr:cNvCxnSpPr/>
      </xdr:nvCxnSpPr>
      <xdr:spPr>
        <a:xfrm>
          <a:off x="4108450" y="6552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22860</xdr:rowOff>
    </xdr:from>
    <xdr:ext cx="598805" cy="248285"/>
    <xdr:sp macro="" textlink="">
      <xdr:nvSpPr>
        <xdr:cNvPr id="61" name="人件費最大値テキスト"/>
        <xdr:cNvSpPr txBox="1"/>
      </xdr:nvSpPr>
      <xdr:spPr>
        <a:xfrm>
          <a:off x="4229100" y="488823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203,732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73660</xdr:rowOff>
    </xdr:from>
    <xdr:to xmlns:xdr="http://schemas.openxmlformats.org/drawingml/2006/spreadsheetDrawing">
      <xdr:col>24</xdr:col>
      <xdr:colOff>152400</xdr:colOff>
      <xdr:row>30</xdr:row>
      <xdr:rowOff>73660</xdr:rowOff>
    </xdr:to>
    <xdr:cxnSp macro="">
      <xdr:nvCxnSpPr>
        <xdr:cNvPr id="62" name="直線コネクタ 61"/>
        <xdr:cNvCxnSpPr/>
      </xdr:nvCxnSpPr>
      <xdr:spPr>
        <a:xfrm>
          <a:off x="4108450" y="51066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34</xdr:row>
      <xdr:rowOff>153035</xdr:rowOff>
    </xdr:from>
    <xdr:to xmlns:xdr="http://schemas.openxmlformats.org/drawingml/2006/spreadsheetDrawing">
      <xdr:col>24</xdr:col>
      <xdr:colOff>63500</xdr:colOff>
      <xdr:row>35</xdr:row>
      <xdr:rowOff>125730</xdr:rowOff>
    </xdr:to>
    <xdr:cxnSp macro="">
      <xdr:nvCxnSpPr>
        <xdr:cNvPr id="63" name="直線コネクタ 62"/>
        <xdr:cNvCxnSpPr/>
      </xdr:nvCxnSpPr>
      <xdr:spPr>
        <a:xfrm flipV="1">
          <a:off x="3429000" y="5856605"/>
          <a:ext cx="7493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75565</xdr:rowOff>
    </xdr:from>
    <xdr:ext cx="598805" cy="244475"/>
    <xdr:sp macro="" textlink="">
      <xdr:nvSpPr>
        <xdr:cNvPr id="64" name="人件費平均値テキスト"/>
        <xdr:cNvSpPr txBox="1"/>
      </xdr:nvSpPr>
      <xdr:spPr>
        <a:xfrm>
          <a:off x="4229100" y="5946775"/>
          <a:ext cx="59880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95885</xdr:rowOff>
    </xdr:from>
    <xdr:to xmlns:xdr="http://schemas.openxmlformats.org/drawingml/2006/spreadsheetDrawing">
      <xdr:col>24</xdr:col>
      <xdr:colOff>114300</xdr:colOff>
      <xdr:row>36</xdr:row>
      <xdr:rowOff>29845</xdr:rowOff>
    </xdr:to>
    <xdr:sp macro="" textlink="">
      <xdr:nvSpPr>
        <xdr:cNvPr id="65" name="フローチャート: 判断 64"/>
        <xdr:cNvSpPr/>
      </xdr:nvSpPr>
      <xdr:spPr>
        <a:xfrm>
          <a:off x="4127500" y="59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125730</xdr:rowOff>
    </xdr:from>
    <xdr:to xmlns:xdr="http://schemas.openxmlformats.org/drawingml/2006/spreadsheetDrawing">
      <xdr:col>19</xdr:col>
      <xdr:colOff>171450</xdr:colOff>
      <xdr:row>36</xdr:row>
      <xdr:rowOff>4445</xdr:rowOff>
    </xdr:to>
    <xdr:cxnSp macro="">
      <xdr:nvCxnSpPr>
        <xdr:cNvPr id="66" name="直線コネクタ 65"/>
        <xdr:cNvCxnSpPr/>
      </xdr:nvCxnSpPr>
      <xdr:spPr>
        <a:xfrm flipV="1">
          <a:off x="2622550" y="5996940"/>
          <a:ext cx="8064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28575</xdr:rowOff>
    </xdr:from>
    <xdr:to xmlns:xdr="http://schemas.openxmlformats.org/drawingml/2006/spreadsheetDrawing">
      <xdr:col>20</xdr:col>
      <xdr:colOff>38100</xdr:colOff>
      <xdr:row>36</xdr:row>
      <xdr:rowOff>125095</xdr:rowOff>
    </xdr:to>
    <xdr:sp macro="" textlink="">
      <xdr:nvSpPr>
        <xdr:cNvPr id="67" name="フローチャート: 判断 66"/>
        <xdr:cNvSpPr/>
      </xdr:nvSpPr>
      <xdr:spPr>
        <a:xfrm>
          <a:off x="3384550" y="606742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115570</xdr:rowOff>
    </xdr:from>
    <xdr:ext cx="594995" cy="248285"/>
    <xdr:sp macro="" textlink="">
      <xdr:nvSpPr>
        <xdr:cNvPr id="68" name="テキスト ボックス 67"/>
        <xdr:cNvSpPr txBox="1"/>
      </xdr:nvSpPr>
      <xdr:spPr>
        <a:xfrm>
          <a:off x="3154680" y="61544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4445</xdr:rowOff>
    </xdr:from>
    <xdr:to xmlns:xdr="http://schemas.openxmlformats.org/drawingml/2006/spreadsheetDrawing">
      <xdr:col>15</xdr:col>
      <xdr:colOff>50800</xdr:colOff>
      <xdr:row>36</xdr:row>
      <xdr:rowOff>13970</xdr:rowOff>
    </xdr:to>
    <xdr:cxnSp macro="">
      <xdr:nvCxnSpPr>
        <xdr:cNvPr id="69" name="直線コネクタ 68"/>
        <xdr:cNvCxnSpPr/>
      </xdr:nvCxnSpPr>
      <xdr:spPr>
        <a:xfrm flipV="1">
          <a:off x="1828800" y="6043295"/>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76200</xdr:rowOff>
    </xdr:from>
    <xdr:to xmlns:xdr="http://schemas.openxmlformats.org/drawingml/2006/spreadsheetDrawing">
      <xdr:col>15</xdr:col>
      <xdr:colOff>101600</xdr:colOff>
      <xdr:row>37</xdr:row>
      <xdr:rowOff>10160</xdr:rowOff>
    </xdr:to>
    <xdr:sp macro="" textlink="">
      <xdr:nvSpPr>
        <xdr:cNvPr id="70" name="フローチャート: 判断 69"/>
        <xdr:cNvSpPr/>
      </xdr:nvSpPr>
      <xdr:spPr>
        <a:xfrm>
          <a:off x="257175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1270</xdr:rowOff>
    </xdr:from>
    <xdr:ext cx="594995" cy="247650"/>
    <xdr:sp macro="" textlink="">
      <xdr:nvSpPr>
        <xdr:cNvPr id="71" name="テキスト ボックス 70"/>
        <xdr:cNvSpPr txBox="1"/>
      </xdr:nvSpPr>
      <xdr:spPr>
        <a:xfrm>
          <a:off x="2360930" y="6207760"/>
          <a:ext cx="594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36</xdr:row>
      <xdr:rowOff>13970</xdr:rowOff>
    </xdr:from>
    <xdr:to xmlns:xdr="http://schemas.openxmlformats.org/drawingml/2006/spreadsheetDrawing">
      <xdr:col>10</xdr:col>
      <xdr:colOff>114300</xdr:colOff>
      <xdr:row>36</xdr:row>
      <xdr:rowOff>26670</xdr:rowOff>
    </xdr:to>
    <xdr:cxnSp macro="">
      <xdr:nvCxnSpPr>
        <xdr:cNvPr id="72" name="直線コネクタ 71"/>
        <xdr:cNvCxnSpPr/>
      </xdr:nvCxnSpPr>
      <xdr:spPr>
        <a:xfrm flipV="1">
          <a:off x="1028700" y="6052820"/>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94615</xdr:rowOff>
    </xdr:from>
    <xdr:to xmlns:xdr="http://schemas.openxmlformats.org/drawingml/2006/spreadsheetDrawing">
      <xdr:col>10</xdr:col>
      <xdr:colOff>165100</xdr:colOff>
      <xdr:row>37</xdr:row>
      <xdr:rowOff>28575</xdr:rowOff>
    </xdr:to>
    <xdr:sp macro="" textlink="">
      <xdr:nvSpPr>
        <xdr:cNvPr id="73" name="フローチャート: 判断 72"/>
        <xdr:cNvSpPr/>
      </xdr:nvSpPr>
      <xdr:spPr>
        <a:xfrm>
          <a:off x="1778000" y="613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19050</xdr:rowOff>
    </xdr:from>
    <xdr:ext cx="594995" cy="245110"/>
    <xdr:sp macro="" textlink="">
      <xdr:nvSpPr>
        <xdr:cNvPr id="74" name="テキスト ボックス 73"/>
        <xdr:cNvSpPr txBox="1"/>
      </xdr:nvSpPr>
      <xdr:spPr>
        <a:xfrm>
          <a:off x="1548130" y="6225540"/>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131445</xdr:rowOff>
    </xdr:from>
    <xdr:to xmlns:xdr="http://schemas.openxmlformats.org/drawingml/2006/spreadsheetDrawing">
      <xdr:col>6</xdr:col>
      <xdr:colOff>38100</xdr:colOff>
      <xdr:row>37</xdr:row>
      <xdr:rowOff>64770</xdr:rowOff>
    </xdr:to>
    <xdr:sp macro="" textlink="">
      <xdr:nvSpPr>
        <xdr:cNvPr id="75" name="フローチャート: 判断 74"/>
        <xdr:cNvSpPr/>
      </xdr:nvSpPr>
      <xdr:spPr>
        <a:xfrm>
          <a:off x="984250" y="617029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56515</xdr:rowOff>
    </xdr:from>
    <xdr:ext cx="530860" cy="247650"/>
    <xdr:sp macro="" textlink="">
      <xdr:nvSpPr>
        <xdr:cNvPr id="76" name="テキスト ボックス 75"/>
        <xdr:cNvSpPr txBox="1"/>
      </xdr:nvSpPr>
      <xdr:spPr>
        <a:xfrm>
          <a:off x="786765" y="626300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76200</xdr:rowOff>
    </xdr:from>
    <xdr:ext cx="762000" cy="245110"/>
    <xdr:sp macro="" textlink="">
      <xdr:nvSpPr>
        <xdr:cNvPr id="77" name="テキスト ボックス 76"/>
        <xdr:cNvSpPr txBox="1"/>
      </xdr:nvSpPr>
      <xdr:spPr>
        <a:xfrm>
          <a:off x="4006850" y="69532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76200</xdr:rowOff>
    </xdr:from>
    <xdr:ext cx="762000" cy="245110"/>
    <xdr:sp macro="" textlink="">
      <xdr:nvSpPr>
        <xdr:cNvPr id="78" name="テキスト ボックス 77"/>
        <xdr:cNvSpPr txBox="1"/>
      </xdr:nvSpPr>
      <xdr:spPr>
        <a:xfrm>
          <a:off x="3257550" y="69532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76200</xdr:rowOff>
    </xdr:from>
    <xdr:ext cx="758190" cy="245110"/>
    <xdr:sp macro="" textlink="">
      <xdr:nvSpPr>
        <xdr:cNvPr id="79" name="テキスト ボックス 78"/>
        <xdr:cNvSpPr txBox="1"/>
      </xdr:nvSpPr>
      <xdr:spPr>
        <a:xfrm>
          <a:off x="2451100" y="695325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76200</xdr:rowOff>
    </xdr:from>
    <xdr:ext cx="762000" cy="245110"/>
    <xdr:sp macro="" textlink="">
      <xdr:nvSpPr>
        <xdr:cNvPr id="80" name="テキスト ボックス 79"/>
        <xdr:cNvSpPr txBox="1"/>
      </xdr:nvSpPr>
      <xdr:spPr>
        <a:xfrm>
          <a:off x="1657350" y="69532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76200</xdr:rowOff>
    </xdr:from>
    <xdr:ext cx="762000" cy="245110"/>
    <xdr:sp macro="" textlink="">
      <xdr:nvSpPr>
        <xdr:cNvPr id="81" name="テキスト ボックス 80"/>
        <xdr:cNvSpPr txBox="1"/>
      </xdr:nvSpPr>
      <xdr:spPr>
        <a:xfrm>
          <a:off x="857250" y="69532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105410</xdr:rowOff>
    </xdr:from>
    <xdr:to xmlns:xdr="http://schemas.openxmlformats.org/drawingml/2006/spreadsheetDrawing">
      <xdr:col>24</xdr:col>
      <xdr:colOff>114300</xdr:colOff>
      <xdr:row>35</xdr:row>
      <xdr:rowOff>38735</xdr:rowOff>
    </xdr:to>
    <xdr:sp macro="" textlink="">
      <xdr:nvSpPr>
        <xdr:cNvPr id="82" name="楕円 81"/>
        <xdr:cNvSpPr/>
      </xdr:nvSpPr>
      <xdr:spPr>
        <a:xfrm>
          <a:off x="4127500" y="5808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127000</xdr:rowOff>
    </xdr:from>
    <xdr:ext cx="598805" cy="247015"/>
    <xdr:sp macro="" textlink="">
      <xdr:nvSpPr>
        <xdr:cNvPr id="83" name="人件費該当値テキスト"/>
        <xdr:cNvSpPr txBox="1"/>
      </xdr:nvSpPr>
      <xdr:spPr>
        <a:xfrm>
          <a:off x="4229100" y="566293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76200</xdr:rowOff>
    </xdr:from>
    <xdr:to xmlns:xdr="http://schemas.openxmlformats.org/drawingml/2006/spreadsheetDrawing">
      <xdr:col>20</xdr:col>
      <xdr:colOff>38100</xdr:colOff>
      <xdr:row>36</xdr:row>
      <xdr:rowOff>10160</xdr:rowOff>
    </xdr:to>
    <xdr:sp macro="" textlink="">
      <xdr:nvSpPr>
        <xdr:cNvPr id="84" name="楕円 83"/>
        <xdr:cNvSpPr/>
      </xdr:nvSpPr>
      <xdr:spPr>
        <a:xfrm>
          <a:off x="3384550" y="59474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25400</xdr:rowOff>
    </xdr:from>
    <xdr:ext cx="594995" cy="248285"/>
    <xdr:sp macro="" textlink="">
      <xdr:nvSpPr>
        <xdr:cNvPr id="85" name="テキスト ボックス 84"/>
        <xdr:cNvSpPr txBox="1"/>
      </xdr:nvSpPr>
      <xdr:spPr>
        <a:xfrm>
          <a:off x="3154680" y="572897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119380</xdr:rowOff>
    </xdr:from>
    <xdr:to xmlns:xdr="http://schemas.openxmlformats.org/drawingml/2006/spreadsheetDrawing">
      <xdr:col>15</xdr:col>
      <xdr:colOff>101600</xdr:colOff>
      <xdr:row>36</xdr:row>
      <xdr:rowOff>52705</xdr:rowOff>
    </xdr:to>
    <xdr:sp macro="" textlink="">
      <xdr:nvSpPr>
        <xdr:cNvPr id="86" name="楕円 85"/>
        <xdr:cNvSpPr/>
      </xdr:nvSpPr>
      <xdr:spPr>
        <a:xfrm>
          <a:off x="2571750" y="5990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69215</xdr:rowOff>
    </xdr:from>
    <xdr:ext cx="594995" cy="246380"/>
    <xdr:sp macro="" textlink="">
      <xdr:nvSpPr>
        <xdr:cNvPr id="87" name="テキスト ボックス 86"/>
        <xdr:cNvSpPr txBox="1"/>
      </xdr:nvSpPr>
      <xdr:spPr>
        <a:xfrm>
          <a:off x="2360930" y="577278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128905</xdr:rowOff>
    </xdr:from>
    <xdr:to xmlns:xdr="http://schemas.openxmlformats.org/drawingml/2006/spreadsheetDrawing">
      <xdr:col>10</xdr:col>
      <xdr:colOff>165100</xdr:colOff>
      <xdr:row>36</xdr:row>
      <xdr:rowOff>61595</xdr:rowOff>
    </xdr:to>
    <xdr:sp macro="" textlink="">
      <xdr:nvSpPr>
        <xdr:cNvPr id="88" name="楕円 87"/>
        <xdr:cNvSpPr/>
      </xdr:nvSpPr>
      <xdr:spPr>
        <a:xfrm>
          <a:off x="1778000" y="60001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77470</xdr:rowOff>
    </xdr:from>
    <xdr:ext cx="594995" cy="245110"/>
    <xdr:sp macro="" textlink="">
      <xdr:nvSpPr>
        <xdr:cNvPr id="89" name="テキスト ボックス 88"/>
        <xdr:cNvSpPr txBox="1"/>
      </xdr:nvSpPr>
      <xdr:spPr>
        <a:xfrm>
          <a:off x="1548130" y="5781040"/>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142240</xdr:rowOff>
    </xdr:from>
    <xdr:to xmlns:xdr="http://schemas.openxmlformats.org/drawingml/2006/spreadsheetDrawing">
      <xdr:col>6</xdr:col>
      <xdr:colOff>38100</xdr:colOff>
      <xdr:row>36</xdr:row>
      <xdr:rowOff>74930</xdr:rowOff>
    </xdr:to>
    <xdr:sp macro="" textlink="">
      <xdr:nvSpPr>
        <xdr:cNvPr id="90" name="楕円 89"/>
        <xdr:cNvSpPr/>
      </xdr:nvSpPr>
      <xdr:spPr>
        <a:xfrm>
          <a:off x="984250" y="601345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91440</xdr:rowOff>
    </xdr:from>
    <xdr:ext cx="594995" cy="247650"/>
    <xdr:sp macro="" textlink="">
      <xdr:nvSpPr>
        <xdr:cNvPr id="91" name="テキスト ボックス 90"/>
        <xdr:cNvSpPr txBox="1"/>
      </xdr:nvSpPr>
      <xdr:spPr>
        <a:xfrm>
          <a:off x="754380" y="5795010"/>
          <a:ext cx="594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54610</xdr:rowOff>
    </xdr:from>
    <xdr:to xmlns:xdr="http://schemas.openxmlformats.org/drawingml/2006/spreadsheetDrawing">
      <xdr:col>28</xdr:col>
      <xdr:colOff>114300</xdr:colOff>
      <xdr:row>45</xdr:row>
      <xdr:rowOff>30480</xdr:rowOff>
    </xdr:to>
    <xdr:sp macro="" textlink="">
      <xdr:nvSpPr>
        <xdr:cNvPr id="92" name="正方形/長方形 91"/>
        <xdr:cNvSpPr/>
      </xdr:nvSpPr>
      <xdr:spPr>
        <a:xfrm>
          <a:off x="6858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54610</xdr:rowOff>
    </xdr:from>
    <xdr:to xmlns:xdr="http://schemas.openxmlformats.org/drawingml/2006/spreadsheetDrawing">
      <xdr:col>12</xdr:col>
      <xdr:colOff>127000</xdr:colOff>
      <xdr:row>46</xdr:row>
      <xdr:rowOff>133350</xdr:rowOff>
    </xdr:to>
    <xdr:sp macro="" textlink="">
      <xdr:nvSpPr>
        <xdr:cNvPr id="93" name="正方形/長方形 92"/>
        <xdr:cNvSpPr/>
      </xdr:nvSpPr>
      <xdr:spPr>
        <a:xfrm>
          <a:off x="8128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85090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128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54610</xdr:rowOff>
    </xdr:from>
    <xdr:to xmlns:xdr="http://schemas.openxmlformats.org/drawingml/2006/spreadsheetDrawing">
      <xdr:col>18</xdr:col>
      <xdr:colOff>0</xdr:colOff>
      <xdr:row>46</xdr:row>
      <xdr:rowOff>133350</xdr:rowOff>
    </xdr:to>
    <xdr:sp macro="" textlink="">
      <xdr:nvSpPr>
        <xdr:cNvPr id="95" name="正方形/長方形 94"/>
        <xdr:cNvSpPr/>
      </xdr:nvSpPr>
      <xdr:spPr>
        <a:xfrm>
          <a:off x="17145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85090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145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54610</xdr:rowOff>
    </xdr:from>
    <xdr:to xmlns:xdr="http://schemas.openxmlformats.org/drawingml/2006/spreadsheetDrawing">
      <xdr:col>24</xdr:col>
      <xdr:colOff>0</xdr:colOff>
      <xdr:row>46</xdr:row>
      <xdr:rowOff>133350</xdr:rowOff>
    </xdr:to>
    <xdr:sp macro="" textlink="">
      <xdr:nvSpPr>
        <xdr:cNvPr id="97" name="正方形/長方形 96"/>
        <xdr:cNvSpPr/>
      </xdr:nvSpPr>
      <xdr:spPr>
        <a:xfrm>
          <a:off x="27432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16</xdr:col>
      <xdr:colOff>0</xdr:colOff>
      <xdr:row>46</xdr:row>
      <xdr:rowOff>85090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432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61</xdr:row>
      <xdr:rowOff>78740</xdr:rowOff>
    </xdr:to>
    <xdr:sp macro="" textlink="">
      <xdr:nvSpPr>
        <xdr:cNvPr id="99" name="正方形/長方形 98"/>
        <xdr:cNvSpPr/>
      </xdr:nvSpPr>
      <xdr:spPr>
        <a:xfrm>
          <a:off x="685800" y="80746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6075" cy="213360"/>
    <xdr:sp macro="" textlink="">
      <xdr:nvSpPr>
        <xdr:cNvPr id="100" name="テキスト ボックス 99"/>
        <xdr:cNvSpPr txBox="1"/>
      </xdr:nvSpPr>
      <xdr:spPr>
        <a:xfrm>
          <a:off x="666750" y="788860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78740</xdr:rowOff>
    </xdr:from>
    <xdr:to xmlns:xdr="http://schemas.openxmlformats.org/drawingml/2006/spreadsheetDrawing">
      <xdr:col>28</xdr:col>
      <xdr:colOff>114300</xdr:colOff>
      <xdr:row>61</xdr:row>
      <xdr:rowOff>78740</xdr:rowOff>
    </xdr:to>
    <xdr:cxnSp macro="">
      <xdr:nvCxnSpPr>
        <xdr:cNvPr id="101" name="直線コネクタ 100"/>
        <xdr:cNvCxnSpPr/>
      </xdr:nvCxnSpPr>
      <xdr:spPr>
        <a:xfrm>
          <a:off x="685800" y="10308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41910</xdr:rowOff>
    </xdr:from>
    <xdr:to xmlns:xdr="http://schemas.openxmlformats.org/drawingml/2006/spreadsheetDrawing">
      <xdr:col>28</xdr:col>
      <xdr:colOff>114300</xdr:colOff>
      <xdr:row>59</xdr:row>
      <xdr:rowOff>41910</xdr:rowOff>
    </xdr:to>
    <xdr:cxnSp macro="">
      <xdr:nvCxnSpPr>
        <xdr:cNvPr id="102" name="直線コネクタ 101"/>
        <xdr:cNvCxnSpPr/>
      </xdr:nvCxnSpPr>
      <xdr:spPr>
        <a:xfrm>
          <a:off x="685800" y="99364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71120</xdr:rowOff>
    </xdr:from>
    <xdr:ext cx="245110" cy="246380"/>
    <xdr:sp macro="" textlink="">
      <xdr:nvSpPr>
        <xdr:cNvPr id="103" name="テキスト ボックス 102"/>
        <xdr:cNvSpPr txBox="1"/>
      </xdr:nvSpPr>
      <xdr:spPr>
        <a:xfrm>
          <a:off x="474980" y="9798050"/>
          <a:ext cx="2451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4" name="直線コネクタ 103"/>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34290</xdr:rowOff>
    </xdr:from>
    <xdr:ext cx="595630" cy="246380"/>
    <xdr:sp macro="" textlink="">
      <xdr:nvSpPr>
        <xdr:cNvPr id="105" name="テキスト ボックス 104"/>
        <xdr:cNvSpPr txBox="1"/>
      </xdr:nvSpPr>
      <xdr:spPr>
        <a:xfrm>
          <a:off x="166370" y="942594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133350</xdr:rowOff>
    </xdr:from>
    <xdr:to xmlns:xdr="http://schemas.openxmlformats.org/drawingml/2006/spreadsheetDrawing">
      <xdr:col>28</xdr:col>
      <xdr:colOff>114300</xdr:colOff>
      <xdr:row>54</xdr:row>
      <xdr:rowOff>133350</xdr:rowOff>
    </xdr:to>
    <xdr:cxnSp macro="">
      <xdr:nvCxnSpPr>
        <xdr:cNvPr id="106" name="直線コネクタ 105"/>
        <xdr:cNvCxnSpPr/>
      </xdr:nvCxnSpPr>
      <xdr:spPr>
        <a:xfrm>
          <a:off x="685800" y="91897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161925</xdr:rowOff>
    </xdr:from>
    <xdr:ext cx="595630" cy="246380"/>
    <xdr:sp macro="" textlink="">
      <xdr:nvSpPr>
        <xdr:cNvPr id="107" name="テキスト ボックス 106"/>
        <xdr:cNvSpPr txBox="1"/>
      </xdr:nvSpPr>
      <xdr:spPr>
        <a:xfrm>
          <a:off x="166370" y="90506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96520</xdr:rowOff>
    </xdr:from>
    <xdr:to xmlns:xdr="http://schemas.openxmlformats.org/drawingml/2006/spreadsheetDrawing">
      <xdr:col>28</xdr:col>
      <xdr:colOff>114300</xdr:colOff>
      <xdr:row>52</xdr:row>
      <xdr:rowOff>96520</xdr:rowOff>
    </xdr:to>
    <xdr:cxnSp macro="">
      <xdr:nvCxnSpPr>
        <xdr:cNvPr id="108" name="直線コネクタ 107"/>
        <xdr:cNvCxnSpPr/>
      </xdr:nvCxnSpPr>
      <xdr:spPr>
        <a:xfrm>
          <a:off x="685800" y="8817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125730</xdr:rowOff>
    </xdr:from>
    <xdr:ext cx="595630" cy="246380"/>
    <xdr:sp macro="" textlink="">
      <xdr:nvSpPr>
        <xdr:cNvPr id="109" name="テキスト ボックス 108"/>
        <xdr:cNvSpPr txBox="1"/>
      </xdr:nvSpPr>
      <xdr:spPr>
        <a:xfrm>
          <a:off x="166370" y="867918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60325</xdr:rowOff>
    </xdr:from>
    <xdr:to xmlns:xdr="http://schemas.openxmlformats.org/drawingml/2006/spreadsheetDrawing">
      <xdr:col>28</xdr:col>
      <xdr:colOff>114300</xdr:colOff>
      <xdr:row>50</xdr:row>
      <xdr:rowOff>60325</xdr:rowOff>
    </xdr:to>
    <xdr:cxnSp macro="">
      <xdr:nvCxnSpPr>
        <xdr:cNvPr id="110" name="直線コネクタ 109"/>
        <xdr:cNvCxnSpPr/>
      </xdr:nvCxnSpPr>
      <xdr:spPr>
        <a:xfrm>
          <a:off x="685800" y="8446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88900</xdr:rowOff>
    </xdr:from>
    <xdr:ext cx="595630" cy="243840"/>
    <xdr:sp macro="" textlink="">
      <xdr:nvSpPr>
        <xdr:cNvPr id="111" name="テキスト ボックス 110"/>
        <xdr:cNvSpPr txBox="1"/>
      </xdr:nvSpPr>
      <xdr:spPr>
        <a:xfrm>
          <a:off x="166370" y="830707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48</xdr:row>
      <xdr:rowOff>24130</xdr:rowOff>
    </xdr:to>
    <xdr:cxnSp macro="">
      <xdr:nvCxnSpPr>
        <xdr:cNvPr id="112" name="直線コネクタ 111"/>
        <xdr:cNvCxnSpPr/>
      </xdr:nvCxnSpPr>
      <xdr:spPr>
        <a:xfrm>
          <a:off x="6858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52070</xdr:rowOff>
    </xdr:from>
    <xdr:ext cx="595630" cy="244475"/>
    <xdr:sp macro="" textlink="">
      <xdr:nvSpPr>
        <xdr:cNvPr id="113" name="テキスト ボックス 112"/>
        <xdr:cNvSpPr txBox="1"/>
      </xdr:nvSpPr>
      <xdr:spPr>
        <a:xfrm>
          <a:off x="166370" y="793496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61</xdr:row>
      <xdr:rowOff>78740</xdr:rowOff>
    </xdr:to>
    <xdr:sp macro="" textlink="">
      <xdr:nvSpPr>
        <xdr:cNvPr id="114" name="物件費グラフ枠"/>
        <xdr:cNvSpPr/>
      </xdr:nvSpPr>
      <xdr:spPr>
        <a:xfrm>
          <a:off x="685800" y="80746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114300</xdr:rowOff>
    </xdr:from>
    <xdr:to xmlns:xdr="http://schemas.openxmlformats.org/drawingml/2006/spreadsheetDrawing">
      <xdr:col>24</xdr:col>
      <xdr:colOff>62865</xdr:colOff>
      <xdr:row>57</xdr:row>
      <xdr:rowOff>123190</xdr:rowOff>
    </xdr:to>
    <xdr:cxnSp macro="">
      <xdr:nvCxnSpPr>
        <xdr:cNvPr id="115" name="直線コネクタ 114"/>
        <xdr:cNvCxnSpPr/>
      </xdr:nvCxnSpPr>
      <xdr:spPr>
        <a:xfrm flipV="1">
          <a:off x="4176395" y="850011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126365</xdr:rowOff>
    </xdr:from>
    <xdr:ext cx="534670" cy="247650"/>
    <xdr:sp macro="" textlink="">
      <xdr:nvSpPr>
        <xdr:cNvPr id="116" name="物件費最小値テキスト"/>
        <xdr:cNvSpPr txBox="1"/>
      </xdr:nvSpPr>
      <xdr:spPr>
        <a:xfrm>
          <a:off x="4229100" y="968565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123190</xdr:rowOff>
    </xdr:from>
    <xdr:to xmlns:xdr="http://schemas.openxmlformats.org/drawingml/2006/spreadsheetDrawing">
      <xdr:col>24</xdr:col>
      <xdr:colOff>152400</xdr:colOff>
      <xdr:row>57</xdr:row>
      <xdr:rowOff>123190</xdr:rowOff>
    </xdr:to>
    <xdr:cxnSp macro="">
      <xdr:nvCxnSpPr>
        <xdr:cNvPr id="117" name="直線コネクタ 116"/>
        <xdr:cNvCxnSpPr/>
      </xdr:nvCxnSpPr>
      <xdr:spPr>
        <a:xfrm>
          <a:off x="4108450" y="9682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62230</xdr:rowOff>
    </xdr:from>
    <xdr:ext cx="598805" cy="245745"/>
    <xdr:sp macro="" textlink="">
      <xdr:nvSpPr>
        <xdr:cNvPr id="118" name="物件費最大値テキスト"/>
        <xdr:cNvSpPr txBox="1"/>
      </xdr:nvSpPr>
      <xdr:spPr>
        <a:xfrm>
          <a:off x="4229100" y="828040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114300</xdr:rowOff>
    </xdr:from>
    <xdr:to xmlns:xdr="http://schemas.openxmlformats.org/drawingml/2006/spreadsheetDrawing">
      <xdr:col>24</xdr:col>
      <xdr:colOff>152400</xdr:colOff>
      <xdr:row>50</xdr:row>
      <xdr:rowOff>114300</xdr:rowOff>
    </xdr:to>
    <xdr:cxnSp macro="">
      <xdr:nvCxnSpPr>
        <xdr:cNvPr id="119" name="直線コネクタ 118"/>
        <xdr:cNvCxnSpPr/>
      </xdr:nvCxnSpPr>
      <xdr:spPr>
        <a:xfrm>
          <a:off x="4108450" y="8500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2540</xdr:rowOff>
    </xdr:from>
    <xdr:to xmlns:xdr="http://schemas.openxmlformats.org/drawingml/2006/spreadsheetDrawing">
      <xdr:col>24</xdr:col>
      <xdr:colOff>63500</xdr:colOff>
      <xdr:row>57</xdr:row>
      <xdr:rowOff>11430</xdr:rowOff>
    </xdr:to>
    <xdr:cxnSp macro="">
      <xdr:nvCxnSpPr>
        <xdr:cNvPr id="120" name="直線コネクタ 119"/>
        <xdr:cNvCxnSpPr/>
      </xdr:nvCxnSpPr>
      <xdr:spPr>
        <a:xfrm>
          <a:off x="3429000" y="9561830"/>
          <a:ext cx="7493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70485</xdr:rowOff>
    </xdr:from>
    <xdr:ext cx="598805" cy="246380"/>
    <xdr:sp macro="" textlink="">
      <xdr:nvSpPr>
        <xdr:cNvPr id="121" name="物件費平均値テキスト"/>
        <xdr:cNvSpPr txBox="1"/>
      </xdr:nvSpPr>
      <xdr:spPr>
        <a:xfrm>
          <a:off x="4229100" y="9294495"/>
          <a:ext cx="59880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48895</xdr:rowOff>
    </xdr:from>
    <xdr:to xmlns:xdr="http://schemas.openxmlformats.org/drawingml/2006/spreadsheetDrawing">
      <xdr:col>24</xdr:col>
      <xdr:colOff>114300</xdr:colOff>
      <xdr:row>56</xdr:row>
      <xdr:rowOff>145415</xdr:rowOff>
    </xdr:to>
    <xdr:sp macro="" textlink="">
      <xdr:nvSpPr>
        <xdr:cNvPr id="122" name="フローチャート: 判断 121"/>
        <xdr:cNvSpPr/>
      </xdr:nvSpPr>
      <xdr:spPr>
        <a:xfrm>
          <a:off x="4127500" y="94405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135890</xdr:rowOff>
    </xdr:from>
    <xdr:to xmlns:xdr="http://schemas.openxmlformats.org/drawingml/2006/spreadsheetDrawing">
      <xdr:col>19</xdr:col>
      <xdr:colOff>171450</xdr:colOff>
      <xdr:row>57</xdr:row>
      <xdr:rowOff>2540</xdr:rowOff>
    </xdr:to>
    <xdr:cxnSp macro="">
      <xdr:nvCxnSpPr>
        <xdr:cNvPr id="123" name="直線コネクタ 122"/>
        <xdr:cNvCxnSpPr/>
      </xdr:nvCxnSpPr>
      <xdr:spPr>
        <a:xfrm>
          <a:off x="2622550" y="9527540"/>
          <a:ext cx="8064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88900</xdr:rowOff>
    </xdr:from>
    <xdr:to xmlns:xdr="http://schemas.openxmlformats.org/drawingml/2006/spreadsheetDrawing">
      <xdr:col>20</xdr:col>
      <xdr:colOff>38100</xdr:colOff>
      <xdr:row>57</xdr:row>
      <xdr:rowOff>21590</xdr:rowOff>
    </xdr:to>
    <xdr:sp macro="" textlink="">
      <xdr:nvSpPr>
        <xdr:cNvPr id="124" name="フローチャート: 判断 123"/>
        <xdr:cNvSpPr/>
      </xdr:nvSpPr>
      <xdr:spPr>
        <a:xfrm>
          <a:off x="3384550" y="948055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38100</xdr:rowOff>
    </xdr:from>
    <xdr:ext cx="594995" cy="247015"/>
    <xdr:sp macro="" textlink="">
      <xdr:nvSpPr>
        <xdr:cNvPr id="125" name="テキスト ボックス 124"/>
        <xdr:cNvSpPr txBox="1"/>
      </xdr:nvSpPr>
      <xdr:spPr>
        <a:xfrm>
          <a:off x="3154680" y="9262110"/>
          <a:ext cx="594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135890</xdr:rowOff>
    </xdr:from>
    <xdr:to xmlns:xdr="http://schemas.openxmlformats.org/drawingml/2006/spreadsheetDrawing">
      <xdr:col>15</xdr:col>
      <xdr:colOff>50800</xdr:colOff>
      <xdr:row>56</xdr:row>
      <xdr:rowOff>159385</xdr:rowOff>
    </xdr:to>
    <xdr:cxnSp macro="">
      <xdr:nvCxnSpPr>
        <xdr:cNvPr id="126" name="直線コネクタ 125"/>
        <xdr:cNvCxnSpPr/>
      </xdr:nvCxnSpPr>
      <xdr:spPr>
        <a:xfrm flipV="1">
          <a:off x="1828800" y="9527540"/>
          <a:ext cx="7937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104775</xdr:rowOff>
    </xdr:from>
    <xdr:to xmlns:xdr="http://schemas.openxmlformats.org/drawingml/2006/spreadsheetDrawing">
      <xdr:col>15</xdr:col>
      <xdr:colOff>101600</xdr:colOff>
      <xdr:row>57</xdr:row>
      <xdr:rowOff>37465</xdr:rowOff>
    </xdr:to>
    <xdr:sp macro="" textlink="">
      <xdr:nvSpPr>
        <xdr:cNvPr id="127" name="フローチャート: 判断 126"/>
        <xdr:cNvSpPr/>
      </xdr:nvSpPr>
      <xdr:spPr>
        <a:xfrm>
          <a:off x="2571750" y="94964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28575</xdr:rowOff>
    </xdr:from>
    <xdr:ext cx="594995" cy="245745"/>
    <xdr:sp macro="" textlink="">
      <xdr:nvSpPr>
        <xdr:cNvPr id="128" name="テキスト ボックス 127"/>
        <xdr:cNvSpPr txBox="1"/>
      </xdr:nvSpPr>
      <xdr:spPr>
        <a:xfrm>
          <a:off x="2360930" y="958786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56</xdr:row>
      <xdr:rowOff>159385</xdr:rowOff>
    </xdr:from>
    <xdr:to xmlns:xdr="http://schemas.openxmlformats.org/drawingml/2006/spreadsheetDrawing">
      <xdr:col>10</xdr:col>
      <xdr:colOff>114300</xdr:colOff>
      <xdr:row>57</xdr:row>
      <xdr:rowOff>1905</xdr:rowOff>
    </xdr:to>
    <xdr:cxnSp macro="">
      <xdr:nvCxnSpPr>
        <xdr:cNvPr id="129" name="直線コネクタ 128"/>
        <xdr:cNvCxnSpPr/>
      </xdr:nvCxnSpPr>
      <xdr:spPr>
        <a:xfrm flipV="1">
          <a:off x="1028700" y="9551035"/>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128905</xdr:rowOff>
    </xdr:from>
    <xdr:to xmlns:xdr="http://schemas.openxmlformats.org/drawingml/2006/spreadsheetDrawing">
      <xdr:col>10</xdr:col>
      <xdr:colOff>165100</xdr:colOff>
      <xdr:row>57</xdr:row>
      <xdr:rowOff>61595</xdr:rowOff>
    </xdr:to>
    <xdr:sp macro="" textlink="">
      <xdr:nvSpPr>
        <xdr:cNvPr id="130" name="フローチャート: 判断 129"/>
        <xdr:cNvSpPr/>
      </xdr:nvSpPr>
      <xdr:spPr>
        <a:xfrm>
          <a:off x="1778000" y="95205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53340</xdr:rowOff>
    </xdr:from>
    <xdr:ext cx="534670" cy="245110"/>
    <xdr:sp macro="" textlink="">
      <xdr:nvSpPr>
        <xdr:cNvPr id="131" name="テキスト ボックス 130"/>
        <xdr:cNvSpPr txBox="1"/>
      </xdr:nvSpPr>
      <xdr:spPr>
        <a:xfrm>
          <a:off x="1580515" y="961263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156845</xdr:rowOff>
    </xdr:from>
    <xdr:to xmlns:xdr="http://schemas.openxmlformats.org/drawingml/2006/spreadsheetDrawing">
      <xdr:col>6</xdr:col>
      <xdr:colOff>38100</xdr:colOff>
      <xdr:row>57</xdr:row>
      <xdr:rowOff>90170</xdr:rowOff>
    </xdr:to>
    <xdr:sp macro="" textlink="">
      <xdr:nvSpPr>
        <xdr:cNvPr id="132" name="フローチャート: 判断 131"/>
        <xdr:cNvSpPr/>
      </xdr:nvSpPr>
      <xdr:spPr>
        <a:xfrm>
          <a:off x="984250" y="954849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81280</xdr:rowOff>
    </xdr:from>
    <xdr:ext cx="530860" cy="248285"/>
    <xdr:sp macro="" textlink="">
      <xdr:nvSpPr>
        <xdr:cNvPr id="133" name="テキスト ボックス 132"/>
        <xdr:cNvSpPr txBox="1"/>
      </xdr:nvSpPr>
      <xdr:spPr>
        <a:xfrm>
          <a:off x="786765" y="964057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76200</xdr:rowOff>
    </xdr:from>
    <xdr:ext cx="762000" cy="245110"/>
    <xdr:sp macro="" textlink="">
      <xdr:nvSpPr>
        <xdr:cNvPr id="134" name="テキスト ボックス 133"/>
        <xdr:cNvSpPr txBox="1"/>
      </xdr:nvSpPr>
      <xdr:spPr>
        <a:xfrm>
          <a:off x="4006850" y="103060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76200</xdr:rowOff>
    </xdr:from>
    <xdr:ext cx="762000" cy="245110"/>
    <xdr:sp macro="" textlink="">
      <xdr:nvSpPr>
        <xdr:cNvPr id="135" name="テキスト ボックス 134"/>
        <xdr:cNvSpPr txBox="1"/>
      </xdr:nvSpPr>
      <xdr:spPr>
        <a:xfrm>
          <a:off x="3257550" y="103060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76200</xdr:rowOff>
    </xdr:from>
    <xdr:ext cx="758190" cy="245110"/>
    <xdr:sp macro="" textlink="">
      <xdr:nvSpPr>
        <xdr:cNvPr id="136" name="テキスト ボックス 135"/>
        <xdr:cNvSpPr txBox="1"/>
      </xdr:nvSpPr>
      <xdr:spPr>
        <a:xfrm>
          <a:off x="2451100" y="1030605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76200</xdr:rowOff>
    </xdr:from>
    <xdr:ext cx="762000" cy="245110"/>
    <xdr:sp macro="" textlink="">
      <xdr:nvSpPr>
        <xdr:cNvPr id="137" name="テキスト ボックス 136"/>
        <xdr:cNvSpPr txBox="1"/>
      </xdr:nvSpPr>
      <xdr:spPr>
        <a:xfrm>
          <a:off x="1657350" y="103060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76200</xdr:rowOff>
    </xdr:from>
    <xdr:ext cx="762000" cy="245110"/>
    <xdr:sp macro="" textlink="">
      <xdr:nvSpPr>
        <xdr:cNvPr id="138" name="テキスト ボックス 137"/>
        <xdr:cNvSpPr txBox="1"/>
      </xdr:nvSpPr>
      <xdr:spPr>
        <a:xfrm>
          <a:off x="857250" y="103060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126365</xdr:rowOff>
    </xdr:from>
    <xdr:to xmlns:xdr="http://schemas.openxmlformats.org/drawingml/2006/spreadsheetDrawing">
      <xdr:col>24</xdr:col>
      <xdr:colOff>114300</xdr:colOff>
      <xdr:row>57</xdr:row>
      <xdr:rowOff>59690</xdr:rowOff>
    </xdr:to>
    <xdr:sp macro="" textlink="">
      <xdr:nvSpPr>
        <xdr:cNvPr id="139" name="楕円 138"/>
        <xdr:cNvSpPr/>
      </xdr:nvSpPr>
      <xdr:spPr>
        <a:xfrm>
          <a:off x="4127500" y="95180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44450</xdr:rowOff>
    </xdr:from>
    <xdr:ext cx="534670" cy="248285"/>
    <xdr:sp macro="" textlink="">
      <xdr:nvSpPr>
        <xdr:cNvPr id="140" name="物件費該当値テキスト"/>
        <xdr:cNvSpPr txBox="1"/>
      </xdr:nvSpPr>
      <xdr:spPr>
        <a:xfrm>
          <a:off x="4229100" y="943610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117475</xdr:rowOff>
    </xdr:from>
    <xdr:to xmlns:xdr="http://schemas.openxmlformats.org/drawingml/2006/spreadsheetDrawing">
      <xdr:col>20</xdr:col>
      <xdr:colOff>38100</xdr:colOff>
      <xdr:row>57</xdr:row>
      <xdr:rowOff>50800</xdr:rowOff>
    </xdr:to>
    <xdr:sp macro="" textlink="">
      <xdr:nvSpPr>
        <xdr:cNvPr id="141" name="楕円 140"/>
        <xdr:cNvSpPr/>
      </xdr:nvSpPr>
      <xdr:spPr>
        <a:xfrm>
          <a:off x="3384550" y="950912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41910</xdr:rowOff>
    </xdr:from>
    <xdr:ext cx="594995" cy="245110"/>
    <xdr:sp macro="" textlink="">
      <xdr:nvSpPr>
        <xdr:cNvPr id="142" name="テキスト ボックス 141"/>
        <xdr:cNvSpPr txBox="1"/>
      </xdr:nvSpPr>
      <xdr:spPr>
        <a:xfrm>
          <a:off x="3154680" y="9601200"/>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87630</xdr:rowOff>
    </xdr:from>
    <xdr:to xmlns:xdr="http://schemas.openxmlformats.org/drawingml/2006/spreadsheetDrawing">
      <xdr:col>15</xdr:col>
      <xdr:colOff>101600</xdr:colOff>
      <xdr:row>57</xdr:row>
      <xdr:rowOff>20320</xdr:rowOff>
    </xdr:to>
    <xdr:sp macro="" textlink="">
      <xdr:nvSpPr>
        <xdr:cNvPr id="143" name="楕円 142"/>
        <xdr:cNvSpPr/>
      </xdr:nvSpPr>
      <xdr:spPr>
        <a:xfrm>
          <a:off x="2571750" y="94792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36830</xdr:rowOff>
    </xdr:from>
    <xdr:ext cx="594995" cy="247650"/>
    <xdr:sp macro="" textlink="">
      <xdr:nvSpPr>
        <xdr:cNvPr id="144" name="テキスト ボックス 143"/>
        <xdr:cNvSpPr txBox="1"/>
      </xdr:nvSpPr>
      <xdr:spPr>
        <a:xfrm>
          <a:off x="2360930" y="9260840"/>
          <a:ext cx="594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109855</xdr:rowOff>
    </xdr:from>
    <xdr:to xmlns:xdr="http://schemas.openxmlformats.org/drawingml/2006/spreadsheetDrawing">
      <xdr:col>10</xdr:col>
      <xdr:colOff>165100</xdr:colOff>
      <xdr:row>57</xdr:row>
      <xdr:rowOff>42545</xdr:rowOff>
    </xdr:to>
    <xdr:sp macro="" textlink="">
      <xdr:nvSpPr>
        <xdr:cNvPr id="145" name="楕円 144"/>
        <xdr:cNvSpPr/>
      </xdr:nvSpPr>
      <xdr:spPr>
        <a:xfrm>
          <a:off x="1778000" y="95015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59055</xdr:rowOff>
    </xdr:from>
    <xdr:ext cx="594995" cy="247650"/>
    <xdr:sp macro="" textlink="">
      <xdr:nvSpPr>
        <xdr:cNvPr id="146" name="テキスト ボックス 145"/>
        <xdr:cNvSpPr txBox="1"/>
      </xdr:nvSpPr>
      <xdr:spPr>
        <a:xfrm>
          <a:off x="1548130" y="9283065"/>
          <a:ext cx="594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116840</xdr:rowOff>
    </xdr:from>
    <xdr:to xmlns:xdr="http://schemas.openxmlformats.org/drawingml/2006/spreadsheetDrawing">
      <xdr:col>6</xdr:col>
      <xdr:colOff>38100</xdr:colOff>
      <xdr:row>57</xdr:row>
      <xdr:rowOff>50800</xdr:rowOff>
    </xdr:to>
    <xdr:sp macro="" textlink="">
      <xdr:nvSpPr>
        <xdr:cNvPr id="147" name="楕円 146"/>
        <xdr:cNvSpPr/>
      </xdr:nvSpPr>
      <xdr:spPr>
        <a:xfrm>
          <a:off x="984250" y="95084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66675</xdr:rowOff>
    </xdr:from>
    <xdr:ext cx="594995" cy="243840"/>
    <xdr:sp macro="" textlink="">
      <xdr:nvSpPr>
        <xdr:cNvPr id="148" name="テキスト ボックス 147"/>
        <xdr:cNvSpPr txBox="1"/>
      </xdr:nvSpPr>
      <xdr:spPr>
        <a:xfrm>
          <a:off x="754380" y="9290685"/>
          <a:ext cx="5949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54610</xdr:rowOff>
    </xdr:from>
    <xdr:to xmlns:xdr="http://schemas.openxmlformats.org/drawingml/2006/spreadsheetDrawing">
      <xdr:col>28</xdr:col>
      <xdr:colOff>114300</xdr:colOff>
      <xdr:row>65</xdr:row>
      <xdr:rowOff>30480</xdr:rowOff>
    </xdr:to>
    <xdr:sp macro="" textlink="">
      <xdr:nvSpPr>
        <xdr:cNvPr id="149" name="正方形/長方形 148"/>
        <xdr:cNvSpPr/>
      </xdr:nvSpPr>
      <xdr:spPr>
        <a:xfrm>
          <a:off x="685800" y="106197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54610</xdr:rowOff>
    </xdr:from>
    <xdr:to xmlns:xdr="http://schemas.openxmlformats.org/drawingml/2006/spreadsheetDrawing">
      <xdr:col>12</xdr:col>
      <xdr:colOff>127000</xdr:colOff>
      <xdr:row>66</xdr:row>
      <xdr:rowOff>133350</xdr:rowOff>
    </xdr:to>
    <xdr:sp macro="" textlink="">
      <xdr:nvSpPr>
        <xdr:cNvPr id="150" name="正方形/長方形 149"/>
        <xdr:cNvSpPr/>
      </xdr:nvSpPr>
      <xdr:spPr>
        <a:xfrm>
          <a:off x="8128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85090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128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54610</xdr:rowOff>
    </xdr:from>
    <xdr:to xmlns:xdr="http://schemas.openxmlformats.org/drawingml/2006/spreadsheetDrawing">
      <xdr:col>18</xdr:col>
      <xdr:colOff>0</xdr:colOff>
      <xdr:row>66</xdr:row>
      <xdr:rowOff>133350</xdr:rowOff>
    </xdr:to>
    <xdr:sp macro="" textlink="">
      <xdr:nvSpPr>
        <xdr:cNvPr id="152" name="正方形/長方形 151"/>
        <xdr:cNvSpPr/>
      </xdr:nvSpPr>
      <xdr:spPr>
        <a:xfrm>
          <a:off x="17145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85090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7145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54610</xdr:rowOff>
    </xdr:from>
    <xdr:to xmlns:xdr="http://schemas.openxmlformats.org/drawingml/2006/spreadsheetDrawing">
      <xdr:col>24</xdr:col>
      <xdr:colOff>0</xdr:colOff>
      <xdr:row>66</xdr:row>
      <xdr:rowOff>133350</xdr:rowOff>
    </xdr:to>
    <xdr:sp macro="" textlink="">
      <xdr:nvSpPr>
        <xdr:cNvPr id="154" name="正方形/長方形 153"/>
        <xdr:cNvSpPr/>
      </xdr:nvSpPr>
      <xdr:spPr>
        <a:xfrm>
          <a:off x="27432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16</xdr:col>
      <xdr:colOff>0</xdr:colOff>
      <xdr:row>66</xdr:row>
      <xdr:rowOff>85090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7432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24130</xdr:rowOff>
    </xdr:from>
    <xdr:to xmlns:xdr="http://schemas.openxmlformats.org/drawingml/2006/spreadsheetDrawing">
      <xdr:col>28</xdr:col>
      <xdr:colOff>114300</xdr:colOff>
      <xdr:row>81</xdr:row>
      <xdr:rowOff>78740</xdr:rowOff>
    </xdr:to>
    <xdr:sp macro="" textlink="">
      <xdr:nvSpPr>
        <xdr:cNvPr id="156" name="正方形/長方形 155"/>
        <xdr:cNvSpPr/>
      </xdr:nvSpPr>
      <xdr:spPr>
        <a:xfrm>
          <a:off x="685800" y="114274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6075" cy="213360"/>
    <xdr:sp macro="" textlink="">
      <xdr:nvSpPr>
        <xdr:cNvPr id="157" name="テキスト ボックス 156"/>
        <xdr:cNvSpPr txBox="1"/>
      </xdr:nvSpPr>
      <xdr:spPr>
        <a:xfrm>
          <a:off x="666750" y="1124140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78740</xdr:rowOff>
    </xdr:from>
    <xdr:to xmlns:xdr="http://schemas.openxmlformats.org/drawingml/2006/spreadsheetDrawing">
      <xdr:col>28</xdr:col>
      <xdr:colOff>114300</xdr:colOff>
      <xdr:row>81</xdr:row>
      <xdr:rowOff>78740</xdr:rowOff>
    </xdr:to>
    <xdr:cxnSp macro="">
      <xdr:nvCxnSpPr>
        <xdr:cNvPr id="158" name="直線コネクタ 157"/>
        <xdr:cNvCxnSpPr/>
      </xdr:nvCxnSpPr>
      <xdr:spPr>
        <a:xfrm>
          <a:off x="685800" y="13661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41910</xdr:rowOff>
    </xdr:from>
    <xdr:to xmlns:xdr="http://schemas.openxmlformats.org/drawingml/2006/spreadsheetDrawing">
      <xdr:col>28</xdr:col>
      <xdr:colOff>114300</xdr:colOff>
      <xdr:row>79</xdr:row>
      <xdr:rowOff>41910</xdr:rowOff>
    </xdr:to>
    <xdr:cxnSp macro="">
      <xdr:nvCxnSpPr>
        <xdr:cNvPr id="159" name="直線コネクタ 158"/>
        <xdr:cNvCxnSpPr/>
      </xdr:nvCxnSpPr>
      <xdr:spPr>
        <a:xfrm>
          <a:off x="685800" y="13289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71120</xdr:rowOff>
    </xdr:from>
    <xdr:ext cx="245110" cy="246380"/>
    <xdr:sp macro="" textlink="">
      <xdr:nvSpPr>
        <xdr:cNvPr id="160" name="テキスト ボックス 159"/>
        <xdr:cNvSpPr txBox="1"/>
      </xdr:nvSpPr>
      <xdr:spPr>
        <a:xfrm>
          <a:off x="474980" y="13150850"/>
          <a:ext cx="2451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1" name="直線コネクタ 160"/>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34290</xdr:rowOff>
    </xdr:from>
    <xdr:ext cx="531495" cy="246380"/>
    <xdr:sp macro="" textlink="">
      <xdr:nvSpPr>
        <xdr:cNvPr id="162" name="テキスト ボックス 161"/>
        <xdr:cNvSpPr txBox="1"/>
      </xdr:nvSpPr>
      <xdr:spPr>
        <a:xfrm>
          <a:off x="211455" y="1277874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133350</xdr:rowOff>
    </xdr:from>
    <xdr:to xmlns:xdr="http://schemas.openxmlformats.org/drawingml/2006/spreadsheetDrawing">
      <xdr:col>28</xdr:col>
      <xdr:colOff>114300</xdr:colOff>
      <xdr:row>74</xdr:row>
      <xdr:rowOff>133350</xdr:rowOff>
    </xdr:to>
    <xdr:cxnSp macro="">
      <xdr:nvCxnSpPr>
        <xdr:cNvPr id="163" name="直線コネクタ 162"/>
        <xdr:cNvCxnSpPr/>
      </xdr:nvCxnSpPr>
      <xdr:spPr>
        <a:xfrm>
          <a:off x="685800" y="125425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161925</xdr:rowOff>
    </xdr:from>
    <xdr:ext cx="531495" cy="246380"/>
    <xdr:sp macro="" textlink="">
      <xdr:nvSpPr>
        <xdr:cNvPr id="164" name="テキスト ボックス 163"/>
        <xdr:cNvSpPr txBox="1"/>
      </xdr:nvSpPr>
      <xdr:spPr>
        <a:xfrm>
          <a:off x="211455" y="1240345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96520</xdr:rowOff>
    </xdr:from>
    <xdr:to xmlns:xdr="http://schemas.openxmlformats.org/drawingml/2006/spreadsheetDrawing">
      <xdr:col>28</xdr:col>
      <xdr:colOff>114300</xdr:colOff>
      <xdr:row>72</xdr:row>
      <xdr:rowOff>96520</xdr:rowOff>
    </xdr:to>
    <xdr:cxnSp macro="">
      <xdr:nvCxnSpPr>
        <xdr:cNvPr id="165" name="直線コネクタ 164"/>
        <xdr:cNvCxnSpPr/>
      </xdr:nvCxnSpPr>
      <xdr:spPr>
        <a:xfrm>
          <a:off x="685800" y="12170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125730</xdr:rowOff>
    </xdr:from>
    <xdr:ext cx="531495" cy="246380"/>
    <xdr:sp macro="" textlink="">
      <xdr:nvSpPr>
        <xdr:cNvPr id="166" name="テキスト ボックス 165"/>
        <xdr:cNvSpPr txBox="1"/>
      </xdr:nvSpPr>
      <xdr:spPr>
        <a:xfrm>
          <a:off x="211455" y="1203198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60325</xdr:rowOff>
    </xdr:from>
    <xdr:to xmlns:xdr="http://schemas.openxmlformats.org/drawingml/2006/spreadsheetDrawing">
      <xdr:col>28</xdr:col>
      <xdr:colOff>114300</xdr:colOff>
      <xdr:row>70</xdr:row>
      <xdr:rowOff>60325</xdr:rowOff>
    </xdr:to>
    <xdr:cxnSp macro="">
      <xdr:nvCxnSpPr>
        <xdr:cNvPr id="167" name="直線コネクタ 166"/>
        <xdr:cNvCxnSpPr/>
      </xdr:nvCxnSpPr>
      <xdr:spPr>
        <a:xfrm>
          <a:off x="685800" y="11798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88900</xdr:rowOff>
    </xdr:from>
    <xdr:ext cx="531495" cy="243840"/>
    <xdr:sp macro="" textlink="">
      <xdr:nvSpPr>
        <xdr:cNvPr id="168" name="テキスト ボックス 167"/>
        <xdr:cNvSpPr txBox="1"/>
      </xdr:nvSpPr>
      <xdr:spPr>
        <a:xfrm>
          <a:off x="211455" y="1165987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24130</xdr:rowOff>
    </xdr:from>
    <xdr:to xmlns:xdr="http://schemas.openxmlformats.org/drawingml/2006/spreadsheetDrawing">
      <xdr:col>28</xdr:col>
      <xdr:colOff>114300</xdr:colOff>
      <xdr:row>68</xdr:row>
      <xdr:rowOff>24130</xdr:rowOff>
    </xdr:to>
    <xdr:cxnSp macro="">
      <xdr:nvCxnSpPr>
        <xdr:cNvPr id="169" name="直線コネクタ 168"/>
        <xdr:cNvCxnSpPr/>
      </xdr:nvCxnSpPr>
      <xdr:spPr>
        <a:xfrm>
          <a:off x="6858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52070</xdr:rowOff>
    </xdr:from>
    <xdr:ext cx="595630" cy="244475"/>
    <xdr:sp macro="" textlink="">
      <xdr:nvSpPr>
        <xdr:cNvPr id="170" name="テキスト ボックス 169"/>
        <xdr:cNvSpPr txBox="1"/>
      </xdr:nvSpPr>
      <xdr:spPr>
        <a:xfrm>
          <a:off x="166370" y="1128776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24130</xdr:rowOff>
    </xdr:from>
    <xdr:to xmlns:xdr="http://schemas.openxmlformats.org/drawingml/2006/spreadsheetDrawing">
      <xdr:col>28</xdr:col>
      <xdr:colOff>114300</xdr:colOff>
      <xdr:row>81</xdr:row>
      <xdr:rowOff>78740</xdr:rowOff>
    </xdr:to>
    <xdr:sp macro="" textlink="">
      <xdr:nvSpPr>
        <xdr:cNvPr id="171" name="維持補修費グラフ枠"/>
        <xdr:cNvSpPr/>
      </xdr:nvSpPr>
      <xdr:spPr>
        <a:xfrm>
          <a:off x="685800" y="114274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101600</xdr:rowOff>
    </xdr:from>
    <xdr:to xmlns:xdr="http://schemas.openxmlformats.org/drawingml/2006/spreadsheetDrawing">
      <xdr:col>24</xdr:col>
      <xdr:colOff>62865</xdr:colOff>
      <xdr:row>79</xdr:row>
      <xdr:rowOff>41910</xdr:rowOff>
    </xdr:to>
    <xdr:cxnSp macro="">
      <xdr:nvCxnSpPr>
        <xdr:cNvPr id="172" name="直線コネクタ 171"/>
        <xdr:cNvCxnSpPr/>
      </xdr:nvCxnSpPr>
      <xdr:spPr>
        <a:xfrm flipV="1">
          <a:off x="4176395" y="12007850"/>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46990</xdr:rowOff>
    </xdr:from>
    <xdr:ext cx="249555" cy="246380"/>
    <xdr:sp macro="" textlink="">
      <xdr:nvSpPr>
        <xdr:cNvPr id="173" name="維持補修費最小値テキスト"/>
        <xdr:cNvSpPr txBox="1"/>
      </xdr:nvSpPr>
      <xdr:spPr>
        <a:xfrm>
          <a:off x="4229100" y="1329436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41910</xdr:rowOff>
    </xdr:from>
    <xdr:to xmlns:xdr="http://schemas.openxmlformats.org/drawingml/2006/spreadsheetDrawing">
      <xdr:col>24</xdr:col>
      <xdr:colOff>152400</xdr:colOff>
      <xdr:row>79</xdr:row>
      <xdr:rowOff>41910</xdr:rowOff>
    </xdr:to>
    <xdr:cxnSp macro="">
      <xdr:nvCxnSpPr>
        <xdr:cNvPr id="174" name="直線コネクタ 173"/>
        <xdr:cNvCxnSpPr/>
      </xdr:nvCxnSpPr>
      <xdr:spPr>
        <a:xfrm>
          <a:off x="4108450" y="13289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50800</xdr:rowOff>
    </xdr:from>
    <xdr:ext cx="534670" cy="245745"/>
    <xdr:sp macro="" textlink="">
      <xdr:nvSpPr>
        <xdr:cNvPr id="175" name="維持補修費最大値テキスト"/>
        <xdr:cNvSpPr txBox="1"/>
      </xdr:nvSpPr>
      <xdr:spPr>
        <a:xfrm>
          <a:off x="4229100" y="1178941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101600</xdr:rowOff>
    </xdr:from>
    <xdr:to xmlns:xdr="http://schemas.openxmlformats.org/drawingml/2006/spreadsheetDrawing">
      <xdr:col>24</xdr:col>
      <xdr:colOff>152400</xdr:colOff>
      <xdr:row>71</xdr:row>
      <xdr:rowOff>101600</xdr:rowOff>
    </xdr:to>
    <xdr:cxnSp macro="">
      <xdr:nvCxnSpPr>
        <xdr:cNvPr id="176" name="直線コネクタ 175"/>
        <xdr:cNvCxnSpPr/>
      </xdr:nvCxnSpPr>
      <xdr:spPr>
        <a:xfrm>
          <a:off x="4108450" y="12007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78</xdr:row>
      <xdr:rowOff>130175</xdr:rowOff>
    </xdr:from>
    <xdr:to xmlns:xdr="http://schemas.openxmlformats.org/drawingml/2006/spreadsheetDrawing">
      <xdr:col>24</xdr:col>
      <xdr:colOff>63500</xdr:colOff>
      <xdr:row>78</xdr:row>
      <xdr:rowOff>162560</xdr:rowOff>
    </xdr:to>
    <xdr:cxnSp macro="">
      <xdr:nvCxnSpPr>
        <xdr:cNvPr id="177" name="直線コネクタ 176"/>
        <xdr:cNvCxnSpPr/>
      </xdr:nvCxnSpPr>
      <xdr:spPr>
        <a:xfrm flipV="1">
          <a:off x="3429000" y="13209905"/>
          <a:ext cx="7493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125095</xdr:rowOff>
    </xdr:from>
    <xdr:ext cx="534670" cy="246380"/>
    <xdr:sp macro="" textlink="">
      <xdr:nvSpPr>
        <xdr:cNvPr id="178" name="維持補修費平均値テキスト"/>
        <xdr:cNvSpPr txBox="1"/>
      </xdr:nvSpPr>
      <xdr:spPr>
        <a:xfrm>
          <a:off x="4229100" y="12869545"/>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103505</xdr:rowOff>
    </xdr:from>
    <xdr:to xmlns:xdr="http://schemas.openxmlformats.org/drawingml/2006/spreadsheetDrawing">
      <xdr:col>24</xdr:col>
      <xdr:colOff>114300</xdr:colOff>
      <xdr:row>78</xdr:row>
      <xdr:rowOff>36195</xdr:rowOff>
    </xdr:to>
    <xdr:sp macro="" textlink="">
      <xdr:nvSpPr>
        <xdr:cNvPr id="179" name="フローチャート: 判断 178"/>
        <xdr:cNvSpPr/>
      </xdr:nvSpPr>
      <xdr:spPr>
        <a:xfrm>
          <a:off x="4127500" y="130155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137160</xdr:rowOff>
    </xdr:from>
    <xdr:to xmlns:xdr="http://schemas.openxmlformats.org/drawingml/2006/spreadsheetDrawing">
      <xdr:col>19</xdr:col>
      <xdr:colOff>171450</xdr:colOff>
      <xdr:row>78</xdr:row>
      <xdr:rowOff>162560</xdr:rowOff>
    </xdr:to>
    <xdr:cxnSp macro="">
      <xdr:nvCxnSpPr>
        <xdr:cNvPr id="180" name="直線コネクタ 179"/>
        <xdr:cNvCxnSpPr/>
      </xdr:nvCxnSpPr>
      <xdr:spPr>
        <a:xfrm>
          <a:off x="2622550" y="13216890"/>
          <a:ext cx="8064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154940</xdr:rowOff>
    </xdr:from>
    <xdr:to xmlns:xdr="http://schemas.openxmlformats.org/drawingml/2006/spreadsheetDrawing">
      <xdr:col>20</xdr:col>
      <xdr:colOff>38100</xdr:colOff>
      <xdr:row>78</xdr:row>
      <xdr:rowOff>88265</xdr:rowOff>
    </xdr:to>
    <xdr:sp macro="" textlink="">
      <xdr:nvSpPr>
        <xdr:cNvPr id="181" name="フローチャート: 判断 180"/>
        <xdr:cNvSpPr/>
      </xdr:nvSpPr>
      <xdr:spPr>
        <a:xfrm>
          <a:off x="3384550" y="1306703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104775</xdr:rowOff>
    </xdr:from>
    <xdr:ext cx="469900" cy="246380"/>
    <xdr:sp macro="" textlink="">
      <xdr:nvSpPr>
        <xdr:cNvPr id="182" name="テキスト ボックス 181"/>
        <xdr:cNvSpPr txBox="1"/>
      </xdr:nvSpPr>
      <xdr:spPr>
        <a:xfrm>
          <a:off x="3219450" y="1284922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137160</xdr:rowOff>
    </xdr:from>
    <xdr:to xmlns:xdr="http://schemas.openxmlformats.org/drawingml/2006/spreadsheetDrawing">
      <xdr:col>15</xdr:col>
      <xdr:colOff>50800</xdr:colOff>
      <xdr:row>78</xdr:row>
      <xdr:rowOff>157480</xdr:rowOff>
    </xdr:to>
    <xdr:cxnSp macro="">
      <xdr:nvCxnSpPr>
        <xdr:cNvPr id="183" name="直線コネクタ 182"/>
        <xdr:cNvCxnSpPr/>
      </xdr:nvCxnSpPr>
      <xdr:spPr>
        <a:xfrm flipV="1">
          <a:off x="1828800" y="13216890"/>
          <a:ext cx="7937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156845</xdr:rowOff>
    </xdr:from>
    <xdr:to xmlns:xdr="http://schemas.openxmlformats.org/drawingml/2006/spreadsheetDrawing">
      <xdr:col>15</xdr:col>
      <xdr:colOff>101600</xdr:colOff>
      <xdr:row>78</xdr:row>
      <xdr:rowOff>90170</xdr:rowOff>
    </xdr:to>
    <xdr:sp macro="" textlink="">
      <xdr:nvSpPr>
        <xdr:cNvPr id="184" name="フローチャート: 判断 183"/>
        <xdr:cNvSpPr/>
      </xdr:nvSpPr>
      <xdr:spPr>
        <a:xfrm>
          <a:off x="2571750" y="130689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106045</xdr:rowOff>
    </xdr:from>
    <xdr:ext cx="469900" cy="246380"/>
    <xdr:sp macro="" textlink="">
      <xdr:nvSpPr>
        <xdr:cNvPr id="185" name="テキスト ボックス 184"/>
        <xdr:cNvSpPr txBox="1"/>
      </xdr:nvSpPr>
      <xdr:spPr>
        <a:xfrm>
          <a:off x="2406650" y="1285049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78</xdr:row>
      <xdr:rowOff>157480</xdr:rowOff>
    </xdr:from>
    <xdr:to xmlns:xdr="http://schemas.openxmlformats.org/drawingml/2006/spreadsheetDrawing">
      <xdr:col>10</xdr:col>
      <xdr:colOff>114300</xdr:colOff>
      <xdr:row>78</xdr:row>
      <xdr:rowOff>159385</xdr:rowOff>
    </xdr:to>
    <xdr:cxnSp macro="">
      <xdr:nvCxnSpPr>
        <xdr:cNvPr id="186" name="直線コネクタ 185"/>
        <xdr:cNvCxnSpPr/>
      </xdr:nvCxnSpPr>
      <xdr:spPr>
        <a:xfrm flipV="1">
          <a:off x="1028700" y="13237210"/>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142875</xdr:rowOff>
    </xdr:from>
    <xdr:to xmlns:xdr="http://schemas.openxmlformats.org/drawingml/2006/spreadsheetDrawing">
      <xdr:col>10</xdr:col>
      <xdr:colOff>165100</xdr:colOff>
      <xdr:row>78</xdr:row>
      <xdr:rowOff>75565</xdr:rowOff>
    </xdr:to>
    <xdr:sp macro="" textlink="">
      <xdr:nvSpPr>
        <xdr:cNvPr id="187" name="フローチャート: 判断 186"/>
        <xdr:cNvSpPr/>
      </xdr:nvSpPr>
      <xdr:spPr>
        <a:xfrm>
          <a:off x="1778000" y="130549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92075</xdr:rowOff>
    </xdr:from>
    <xdr:ext cx="469900" cy="247650"/>
    <xdr:sp macro="" textlink="">
      <xdr:nvSpPr>
        <xdr:cNvPr id="188" name="テキスト ボックス 187"/>
        <xdr:cNvSpPr txBox="1"/>
      </xdr:nvSpPr>
      <xdr:spPr>
        <a:xfrm>
          <a:off x="1612900" y="1283652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144145</xdr:rowOff>
    </xdr:from>
    <xdr:to xmlns:xdr="http://schemas.openxmlformats.org/drawingml/2006/spreadsheetDrawing">
      <xdr:col>6</xdr:col>
      <xdr:colOff>38100</xdr:colOff>
      <xdr:row>78</xdr:row>
      <xdr:rowOff>76835</xdr:rowOff>
    </xdr:to>
    <xdr:sp macro="" textlink="">
      <xdr:nvSpPr>
        <xdr:cNvPr id="189" name="フローチャート: 判断 188"/>
        <xdr:cNvSpPr/>
      </xdr:nvSpPr>
      <xdr:spPr>
        <a:xfrm>
          <a:off x="984250" y="1305623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93345</xdr:rowOff>
    </xdr:from>
    <xdr:ext cx="469900" cy="247650"/>
    <xdr:sp macro="" textlink="">
      <xdr:nvSpPr>
        <xdr:cNvPr id="190" name="テキスト ボックス 189"/>
        <xdr:cNvSpPr txBox="1"/>
      </xdr:nvSpPr>
      <xdr:spPr>
        <a:xfrm>
          <a:off x="819150" y="1283779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76200</xdr:rowOff>
    </xdr:from>
    <xdr:ext cx="762000" cy="245110"/>
    <xdr:sp macro="" textlink="">
      <xdr:nvSpPr>
        <xdr:cNvPr id="191" name="テキスト ボックス 190"/>
        <xdr:cNvSpPr txBox="1"/>
      </xdr:nvSpPr>
      <xdr:spPr>
        <a:xfrm>
          <a:off x="4006850" y="136588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76200</xdr:rowOff>
    </xdr:from>
    <xdr:ext cx="762000" cy="245110"/>
    <xdr:sp macro="" textlink="">
      <xdr:nvSpPr>
        <xdr:cNvPr id="192" name="テキスト ボックス 191"/>
        <xdr:cNvSpPr txBox="1"/>
      </xdr:nvSpPr>
      <xdr:spPr>
        <a:xfrm>
          <a:off x="3257550" y="136588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76200</xdr:rowOff>
    </xdr:from>
    <xdr:ext cx="758190" cy="245110"/>
    <xdr:sp macro="" textlink="">
      <xdr:nvSpPr>
        <xdr:cNvPr id="193" name="テキスト ボックス 192"/>
        <xdr:cNvSpPr txBox="1"/>
      </xdr:nvSpPr>
      <xdr:spPr>
        <a:xfrm>
          <a:off x="2451100" y="1365885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76200</xdr:rowOff>
    </xdr:from>
    <xdr:ext cx="762000" cy="245110"/>
    <xdr:sp macro="" textlink="">
      <xdr:nvSpPr>
        <xdr:cNvPr id="194" name="テキスト ボックス 193"/>
        <xdr:cNvSpPr txBox="1"/>
      </xdr:nvSpPr>
      <xdr:spPr>
        <a:xfrm>
          <a:off x="1657350" y="136588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76200</xdr:rowOff>
    </xdr:from>
    <xdr:ext cx="762000" cy="245110"/>
    <xdr:sp macro="" textlink="">
      <xdr:nvSpPr>
        <xdr:cNvPr id="195" name="テキスト ボックス 194"/>
        <xdr:cNvSpPr txBox="1"/>
      </xdr:nvSpPr>
      <xdr:spPr>
        <a:xfrm>
          <a:off x="857250" y="136588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82550</xdr:rowOff>
    </xdr:from>
    <xdr:to xmlns:xdr="http://schemas.openxmlformats.org/drawingml/2006/spreadsheetDrawing">
      <xdr:col>24</xdr:col>
      <xdr:colOff>114300</xdr:colOff>
      <xdr:row>79</xdr:row>
      <xdr:rowOff>15875</xdr:rowOff>
    </xdr:to>
    <xdr:sp macro="" textlink="">
      <xdr:nvSpPr>
        <xdr:cNvPr id="196" name="楕円 195"/>
        <xdr:cNvSpPr/>
      </xdr:nvSpPr>
      <xdr:spPr>
        <a:xfrm>
          <a:off x="4127500" y="13162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635</xdr:rowOff>
    </xdr:from>
    <xdr:ext cx="469900" cy="247650"/>
    <xdr:sp macro="" textlink="">
      <xdr:nvSpPr>
        <xdr:cNvPr id="197" name="維持補修費該当値テキスト"/>
        <xdr:cNvSpPr txBox="1"/>
      </xdr:nvSpPr>
      <xdr:spPr>
        <a:xfrm>
          <a:off x="4229100" y="1308036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114300</xdr:rowOff>
    </xdr:from>
    <xdr:to xmlns:xdr="http://schemas.openxmlformats.org/drawingml/2006/spreadsheetDrawing">
      <xdr:col>20</xdr:col>
      <xdr:colOff>38100</xdr:colOff>
      <xdr:row>79</xdr:row>
      <xdr:rowOff>48260</xdr:rowOff>
    </xdr:to>
    <xdr:sp macro="" textlink="">
      <xdr:nvSpPr>
        <xdr:cNvPr id="198" name="楕円 197"/>
        <xdr:cNvSpPr/>
      </xdr:nvSpPr>
      <xdr:spPr>
        <a:xfrm>
          <a:off x="3384550" y="13194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38735</xdr:rowOff>
    </xdr:from>
    <xdr:ext cx="469900" cy="247015"/>
    <xdr:sp macro="" textlink="">
      <xdr:nvSpPr>
        <xdr:cNvPr id="199" name="テキスト ボックス 198"/>
        <xdr:cNvSpPr txBox="1"/>
      </xdr:nvSpPr>
      <xdr:spPr>
        <a:xfrm>
          <a:off x="3219450" y="1328610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88265</xdr:rowOff>
    </xdr:from>
    <xdr:to xmlns:xdr="http://schemas.openxmlformats.org/drawingml/2006/spreadsheetDrawing">
      <xdr:col>15</xdr:col>
      <xdr:colOff>101600</xdr:colOff>
      <xdr:row>79</xdr:row>
      <xdr:rowOff>20955</xdr:rowOff>
    </xdr:to>
    <xdr:sp macro="" textlink="">
      <xdr:nvSpPr>
        <xdr:cNvPr id="200" name="楕円 199"/>
        <xdr:cNvSpPr/>
      </xdr:nvSpPr>
      <xdr:spPr>
        <a:xfrm>
          <a:off x="2571750" y="131679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13335</xdr:rowOff>
    </xdr:from>
    <xdr:ext cx="469900" cy="246380"/>
    <xdr:sp macro="" textlink="">
      <xdr:nvSpPr>
        <xdr:cNvPr id="201" name="テキスト ボックス 200"/>
        <xdr:cNvSpPr txBox="1"/>
      </xdr:nvSpPr>
      <xdr:spPr>
        <a:xfrm>
          <a:off x="2406650" y="1326070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108585</xdr:rowOff>
    </xdr:from>
    <xdr:to xmlns:xdr="http://schemas.openxmlformats.org/drawingml/2006/spreadsheetDrawing">
      <xdr:col>10</xdr:col>
      <xdr:colOff>165100</xdr:colOff>
      <xdr:row>79</xdr:row>
      <xdr:rowOff>41275</xdr:rowOff>
    </xdr:to>
    <xdr:sp macro="" textlink="">
      <xdr:nvSpPr>
        <xdr:cNvPr id="202" name="楕円 201"/>
        <xdr:cNvSpPr/>
      </xdr:nvSpPr>
      <xdr:spPr>
        <a:xfrm>
          <a:off x="1778000" y="131883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33655</xdr:rowOff>
    </xdr:from>
    <xdr:ext cx="469900" cy="246380"/>
    <xdr:sp macro="" textlink="">
      <xdr:nvSpPr>
        <xdr:cNvPr id="203" name="テキスト ボックス 202"/>
        <xdr:cNvSpPr txBox="1"/>
      </xdr:nvSpPr>
      <xdr:spPr>
        <a:xfrm>
          <a:off x="1612900" y="1328102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110490</xdr:rowOff>
    </xdr:from>
    <xdr:to xmlns:xdr="http://schemas.openxmlformats.org/drawingml/2006/spreadsheetDrawing">
      <xdr:col>6</xdr:col>
      <xdr:colOff>38100</xdr:colOff>
      <xdr:row>79</xdr:row>
      <xdr:rowOff>43180</xdr:rowOff>
    </xdr:to>
    <xdr:sp macro="" textlink="">
      <xdr:nvSpPr>
        <xdr:cNvPr id="204" name="楕円 203"/>
        <xdr:cNvSpPr/>
      </xdr:nvSpPr>
      <xdr:spPr>
        <a:xfrm>
          <a:off x="984250" y="131902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35560</xdr:rowOff>
    </xdr:from>
    <xdr:ext cx="469900" cy="246380"/>
    <xdr:sp macro="" textlink="">
      <xdr:nvSpPr>
        <xdr:cNvPr id="205" name="テキスト ボックス 204"/>
        <xdr:cNvSpPr txBox="1"/>
      </xdr:nvSpPr>
      <xdr:spPr>
        <a:xfrm>
          <a:off x="819150" y="1328293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54610</xdr:rowOff>
    </xdr:from>
    <xdr:to xmlns:xdr="http://schemas.openxmlformats.org/drawingml/2006/spreadsheetDrawing">
      <xdr:col>28</xdr:col>
      <xdr:colOff>114300</xdr:colOff>
      <xdr:row>85</xdr:row>
      <xdr:rowOff>30480</xdr:rowOff>
    </xdr:to>
    <xdr:sp macro="" textlink="">
      <xdr:nvSpPr>
        <xdr:cNvPr id="206" name="正方形/長方形 205"/>
        <xdr:cNvSpPr/>
      </xdr:nvSpPr>
      <xdr:spPr>
        <a:xfrm>
          <a:off x="685800" y="139725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54610</xdr:rowOff>
    </xdr:from>
    <xdr:to xmlns:xdr="http://schemas.openxmlformats.org/drawingml/2006/spreadsheetDrawing">
      <xdr:col>12</xdr:col>
      <xdr:colOff>127000</xdr:colOff>
      <xdr:row>86</xdr:row>
      <xdr:rowOff>133350</xdr:rowOff>
    </xdr:to>
    <xdr:sp macro="" textlink="">
      <xdr:nvSpPr>
        <xdr:cNvPr id="207" name="正方形/長方形 206"/>
        <xdr:cNvSpPr/>
      </xdr:nvSpPr>
      <xdr:spPr>
        <a:xfrm>
          <a:off x="8128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85090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128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54610</xdr:rowOff>
    </xdr:from>
    <xdr:to xmlns:xdr="http://schemas.openxmlformats.org/drawingml/2006/spreadsheetDrawing">
      <xdr:col>18</xdr:col>
      <xdr:colOff>0</xdr:colOff>
      <xdr:row>86</xdr:row>
      <xdr:rowOff>133350</xdr:rowOff>
    </xdr:to>
    <xdr:sp macro="" textlink="">
      <xdr:nvSpPr>
        <xdr:cNvPr id="209" name="正方形/長方形 208"/>
        <xdr:cNvSpPr/>
      </xdr:nvSpPr>
      <xdr:spPr>
        <a:xfrm>
          <a:off x="17145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85090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7145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54610</xdr:rowOff>
    </xdr:from>
    <xdr:to xmlns:xdr="http://schemas.openxmlformats.org/drawingml/2006/spreadsheetDrawing">
      <xdr:col>24</xdr:col>
      <xdr:colOff>0</xdr:colOff>
      <xdr:row>86</xdr:row>
      <xdr:rowOff>133350</xdr:rowOff>
    </xdr:to>
    <xdr:sp macro="" textlink="">
      <xdr:nvSpPr>
        <xdr:cNvPr id="211" name="正方形/長方形 210"/>
        <xdr:cNvSpPr/>
      </xdr:nvSpPr>
      <xdr:spPr>
        <a:xfrm>
          <a:off x="27432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16</xdr:col>
      <xdr:colOff>0</xdr:colOff>
      <xdr:row>86</xdr:row>
      <xdr:rowOff>85090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27432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6858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6075" cy="213360"/>
    <xdr:sp macro="" textlink="">
      <xdr:nvSpPr>
        <xdr:cNvPr id="214" name="テキスト ボックス 213"/>
        <xdr:cNvSpPr txBox="1"/>
      </xdr:nvSpPr>
      <xdr:spPr>
        <a:xfrm>
          <a:off x="666750" y="1459420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110" cy="255270"/>
    <xdr:sp macro="" textlink="">
      <xdr:nvSpPr>
        <xdr:cNvPr id="216" name="テキスト ボックス 215"/>
        <xdr:cNvSpPr txBox="1"/>
      </xdr:nvSpPr>
      <xdr:spPr>
        <a:xfrm>
          <a:off x="474980" y="169138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8" name="テキスト ボックス 217"/>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0" name="テキスト ボックス 219"/>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5270"/>
    <xdr:sp macro="" textlink="">
      <xdr:nvSpPr>
        <xdr:cNvPr id="222" name="テキスト ボックス 221"/>
        <xdr:cNvSpPr txBox="1"/>
      </xdr:nvSpPr>
      <xdr:spPr>
        <a:xfrm>
          <a:off x="211455" y="157708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4" name="テキスト ボックス 223"/>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60325</xdr:rowOff>
    </xdr:from>
    <xdr:to xmlns:xdr="http://schemas.openxmlformats.org/drawingml/2006/spreadsheetDrawing">
      <xdr:col>28</xdr:col>
      <xdr:colOff>114300</xdr:colOff>
      <xdr:row>90</xdr:row>
      <xdr:rowOff>60325</xdr:rowOff>
    </xdr:to>
    <xdr:cxnSp macro="">
      <xdr:nvCxnSpPr>
        <xdr:cNvPr id="225" name="直線コネクタ 224"/>
        <xdr:cNvCxnSpPr/>
      </xdr:nvCxnSpPr>
      <xdr:spPr>
        <a:xfrm>
          <a:off x="685800" y="151517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88900</xdr:rowOff>
    </xdr:from>
    <xdr:ext cx="595630" cy="244475"/>
    <xdr:sp macro="" textlink="">
      <xdr:nvSpPr>
        <xdr:cNvPr id="226" name="テキスト ボックス 225"/>
        <xdr:cNvSpPr txBox="1"/>
      </xdr:nvSpPr>
      <xdr:spPr>
        <a:xfrm>
          <a:off x="166370" y="1501267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88</xdr:row>
      <xdr:rowOff>24130</xdr:rowOff>
    </xdr:to>
    <xdr:cxnSp macro="">
      <xdr:nvCxnSpPr>
        <xdr:cNvPr id="227" name="直線コネクタ 226"/>
        <xdr:cNvCxnSpPr/>
      </xdr:nvCxnSpPr>
      <xdr:spPr>
        <a:xfrm>
          <a:off x="6858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52070</xdr:rowOff>
    </xdr:from>
    <xdr:ext cx="595630" cy="244475"/>
    <xdr:sp macro="" textlink="">
      <xdr:nvSpPr>
        <xdr:cNvPr id="228" name="テキスト ボックス 227"/>
        <xdr:cNvSpPr txBox="1"/>
      </xdr:nvSpPr>
      <xdr:spPr>
        <a:xfrm>
          <a:off x="166370" y="1464056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6858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137795</xdr:rowOff>
    </xdr:from>
    <xdr:to xmlns:xdr="http://schemas.openxmlformats.org/drawingml/2006/spreadsheetDrawing">
      <xdr:col>24</xdr:col>
      <xdr:colOff>62865</xdr:colOff>
      <xdr:row>97</xdr:row>
      <xdr:rowOff>132715</xdr:rowOff>
    </xdr:to>
    <xdr:cxnSp macro="">
      <xdr:nvCxnSpPr>
        <xdr:cNvPr id="230" name="直線コネクタ 229"/>
        <xdr:cNvCxnSpPr/>
      </xdr:nvCxnSpPr>
      <xdr:spPr>
        <a:xfrm flipV="1">
          <a:off x="4176395" y="15061565"/>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136525</xdr:rowOff>
    </xdr:from>
    <xdr:ext cx="534670" cy="258445"/>
    <xdr:sp macro="" textlink="">
      <xdr:nvSpPr>
        <xdr:cNvPr id="231" name="扶助費最小値テキスト"/>
        <xdr:cNvSpPr txBox="1"/>
      </xdr:nvSpPr>
      <xdr:spPr>
        <a:xfrm>
          <a:off x="4229100" y="164242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50,038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132715</xdr:rowOff>
    </xdr:from>
    <xdr:to xmlns:xdr="http://schemas.openxmlformats.org/drawingml/2006/spreadsheetDrawing">
      <xdr:col>24</xdr:col>
      <xdr:colOff>152400</xdr:colOff>
      <xdr:row>97</xdr:row>
      <xdr:rowOff>132715</xdr:rowOff>
    </xdr:to>
    <xdr:cxnSp macro="">
      <xdr:nvCxnSpPr>
        <xdr:cNvPr id="232" name="直線コネクタ 231"/>
        <xdr:cNvCxnSpPr/>
      </xdr:nvCxnSpPr>
      <xdr:spPr>
        <a:xfrm>
          <a:off x="4108450" y="16420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86995</xdr:rowOff>
    </xdr:from>
    <xdr:ext cx="598805" cy="243205"/>
    <xdr:sp macro="" textlink="">
      <xdr:nvSpPr>
        <xdr:cNvPr id="233" name="扶助費最大値テキスト"/>
        <xdr:cNvSpPr txBox="1"/>
      </xdr:nvSpPr>
      <xdr:spPr>
        <a:xfrm>
          <a:off x="4229100" y="1484312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137795</xdr:rowOff>
    </xdr:from>
    <xdr:to xmlns:xdr="http://schemas.openxmlformats.org/drawingml/2006/spreadsheetDrawing">
      <xdr:col>24</xdr:col>
      <xdr:colOff>152400</xdr:colOff>
      <xdr:row>89</xdr:row>
      <xdr:rowOff>137795</xdr:rowOff>
    </xdr:to>
    <xdr:cxnSp macro="">
      <xdr:nvCxnSpPr>
        <xdr:cNvPr id="234" name="直線コネクタ 233"/>
        <xdr:cNvCxnSpPr/>
      </xdr:nvCxnSpPr>
      <xdr:spPr>
        <a:xfrm>
          <a:off x="4108450" y="15061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96</xdr:row>
      <xdr:rowOff>60960</xdr:rowOff>
    </xdr:from>
    <xdr:to xmlns:xdr="http://schemas.openxmlformats.org/drawingml/2006/spreadsheetDrawing">
      <xdr:col>24</xdr:col>
      <xdr:colOff>63500</xdr:colOff>
      <xdr:row>96</xdr:row>
      <xdr:rowOff>134620</xdr:rowOff>
    </xdr:to>
    <xdr:cxnSp macro="">
      <xdr:nvCxnSpPr>
        <xdr:cNvPr id="235" name="直線コネクタ 234"/>
        <xdr:cNvCxnSpPr/>
      </xdr:nvCxnSpPr>
      <xdr:spPr>
        <a:xfrm flipV="1">
          <a:off x="3429000" y="16177260"/>
          <a:ext cx="7493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130175</xdr:rowOff>
    </xdr:from>
    <xdr:ext cx="534670" cy="259080"/>
    <xdr:sp macro="" textlink="">
      <xdr:nvSpPr>
        <xdr:cNvPr id="236" name="扶助費平均値テキスト"/>
        <xdr:cNvSpPr txBox="1"/>
      </xdr:nvSpPr>
      <xdr:spPr>
        <a:xfrm>
          <a:off x="4229100" y="157321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107315</xdr:rowOff>
    </xdr:from>
    <xdr:to xmlns:xdr="http://schemas.openxmlformats.org/drawingml/2006/spreadsheetDrawing">
      <xdr:col>24</xdr:col>
      <xdr:colOff>114300</xdr:colOff>
      <xdr:row>95</xdr:row>
      <xdr:rowOff>37465</xdr:rowOff>
    </xdr:to>
    <xdr:sp macro="" textlink="">
      <xdr:nvSpPr>
        <xdr:cNvPr id="237" name="フローチャート: 判断 236"/>
        <xdr:cNvSpPr/>
      </xdr:nvSpPr>
      <xdr:spPr>
        <a:xfrm>
          <a:off x="4127500" y="1588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134620</xdr:rowOff>
    </xdr:from>
    <xdr:to xmlns:xdr="http://schemas.openxmlformats.org/drawingml/2006/spreadsheetDrawing">
      <xdr:col>19</xdr:col>
      <xdr:colOff>171450</xdr:colOff>
      <xdr:row>97</xdr:row>
      <xdr:rowOff>74930</xdr:rowOff>
    </xdr:to>
    <xdr:cxnSp macro="">
      <xdr:nvCxnSpPr>
        <xdr:cNvPr id="238" name="直線コネクタ 237"/>
        <xdr:cNvCxnSpPr/>
      </xdr:nvCxnSpPr>
      <xdr:spPr>
        <a:xfrm flipV="1">
          <a:off x="2622550" y="16250920"/>
          <a:ext cx="80645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1270</xdr:rowOff>
    </xdr:from>
    <xdr:to xmlns:xdr="http://schemas.openxmlformats.org/drawingml/2006/spreadsheetDrawing">
      <xdr:col>20</xdr:col>
      <xdr:colOff>38100</xdr:colOff>
      <xdr:row>95</xdr:row>
      <xdr:rowOff>102870</xdr:rowOff>
    </xdr:to>
    <xdr:sp macro="" textlink="">
      <xdr:nvSpPr>
        <xdr:cNvPr id="239" name="フローチャート: 判断 238"/>
        <xdr:cNvSpPr/>
      </xdr:nvSpPr>
      <xdr:spPr>
        <a:xfrm>
          <a:off x="3384550" y="15946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120650</xdr:rowOff>
    </xdr:from>
    <xdr:ext cx="530860" cy="255270"/>
    <xdr:sp macro="" textlink="">
      <xdr:nvSpPr>
        <xdr:cNvPr id="240" name="テキスト ボックス 239"/>
        <xdr:cNvSpPr txBox="1"/>
      </xdr:nvSpPr>
      <xdr:spPr>
        <a:xfrm>
          <a:off x="3187065" y="157226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72390</xdr:rowOff>
    </xdr:from>
    <xdr:to xmlns:xdr="http://schemas.openxmlformats.org/drawingml/2006/spreadsheetDrawing">
      <xdr:col>15</xdr:col>
      <xdr:colOff>50800</xdr:colOff>
      <xdr:row>97</xdr:row>
      <xdr:rowOff>74930</xdr:rowOff>
    </xdr:to>
    <xdr:cxnSp macro="">
      <xdr:nvCxnSpPr>
        <xdr:cNvPr id="241" name="直線コネクタ 240"/>
        <xdr:cNvCxnSpPr/>
      </xdr:nvCxnSpPr>
      <xdr:spPr>
        <a:xfrm>
          <a:off x="1828800" y="16188690"/>
          <a:ext cx="79375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113665</xdr:rowOff>
    </xdr:from>
    <xdr:to xmlns:xdr="http://schemas.openxmlformats.org/drawingml/2006/spreadsheetDrawing">
      <xdr:col>15</xdr:col>
      <xdr:colOff>101600</xdr:colOff>
      <xdr:row>96</xdr:row>
      <xdr:rowOff>43815</xdr:rowOff>
    </xdr:to>
    <xdr:sp macro="" textlink="">
      <xdr:nvSpPr>
        <xdr:cNvPr id="242" name="フローチャート: 判断 241"/>
        <xdr:cNvSpPr/>
      </xdr:nvSpPr>
      <xdr:spPr>
        <a:xfrm>
          <a:off x="2571750" y="1605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60325</xdr:rowOff>
    </xdr:from>
    <xdr:ext cx="530860" cy="259080"/>
    <xdr:sp macro="" textlink="">
      <xdr:nvSpPr>
        <xdr:cNvPr id="243" name="テキスト ボックス 242"/>
        <xdr:cNvSpPr txBox="1"/>
      </xdr:nvSpPr>
      <xdr:spPr>
        <a:xfrm>
          <a:off x="2393315" y="158337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96</xdr:row>
      <xdr:rowOff>72390</xdr:rowOff>
    </xdr:from>
    <xdr:to xmlns:xdr="http://schemas.openxmlformats.org/drawingml/2006/spreadsheetDrawing">
      <xdr:col>10</xdr:col>
      <xdr:colOff>114300</xdr:colOff>
      <xdr:row>98</xdr:row>
      <xdr:rowOff>8255</xdr:rowOff>
    </xdr:to>
    <xdr:cxnSp macro="">
      <xdr:nvCxnSpPr>
        <xdr:cNvPr id="244" name="直線コネクタ 243"/>
        <xdr:cNvCxnSpPr/>
      </xdr:nvCxnSpPr>
      <xdr:spPr>
        <a:xfrm flipV="1">
          <a:off x="1028700" y="16188690"/>
          <a:ext cx="800100" cy="278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149860</xdr:rowOff>
    </xdr:from>
    <xdr:to xmlns:xdr="http://schemas.openxmlformats.org/drawingml/2006/spreadsheetDrawing">
      <xdr:col>10</xdr:col>
      <xdr:colOff>165100</xdr:colOff>
      <xdr:row>95</xdr:row>
      <xdr:rowOff>80010</xdr:rowOff>
    </xdr:to>
    <xdr:sp macro="" textlink="">
      <xdr:nvSpPr>
        <xdr:cNvPr id="245" name="フローチャート: 判断 244"/>
        <xdr:cNvSpPr/>
      </xdr:nvSpPr>
      <xdr:spPr>
        <a:xfrm>
          <a:off x="1778000" y="159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96520</xdr:rowOff>
    </xdr:from>
    <xdr:ext cx="534670" cy="259080"/>
    <xdr:sp macro="" textlink="">
      <xdr:nvSpPr>
        <xdr:cNvPr id="246" name="テキスト ボックス 245"/>
        <xdr:cNvSpPr txBox="1"/>
      </xdr:nvSpPr>
      <xdr:spPr>
        <a:xfrm>
          <a:off x="1580515" y="15698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64770</xdr:rowOff>
    </xdr:from>
    <xdr:to xmlns:xdr="http://schemas.openxmlformats.org/drawingml/2006/spreadsheetDrawing">
      <xdr:col>6</xdr:col>
      <xdr:colOff>38100</xdr:colOff>
      <xdr:row>96</xdr:row>
      <xdr:rowOff>166370</xdr:rowOff>
    </xdr:to>
    <xdr:sp macro="" textlink="">
      <xdr:nvSpPr>
        <xdr:cNvPr id="247" name="フローチャート: 判断 246"/>
        <xdr:cNvSpPr/>
      </xdr:nvSpPr>
      <xdr:spPr>
        <a:xfrm>
          <a:off x="984250" y="161810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11430</xdr:rowOff>
    </xdr:from>
    <xdr:ext cx="530860" cy="259080"/>
    <xdr:sp macro="" textlink="">
      <xdr:nvSpPr>
        <xdr:cNvPr id="248" name="テキスト ボックス 247"/>
        <xdr:cNvSpPr txBox="1"/>
      </xdr:nvSpPr>
      <xdr:spPr>
        <a:xfrm>
          <a:off x="786765" y="159562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0" name="テキスト ボックス 249"/>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190" cy="259080"/>
    <xdr:sp macro="" textlink="">
      <xdr:nvSpPr>
        <xdr:cNvPr id="251" name="テキスト ボックス 250"/>
        <xdr:cNvSpPr txBox="1"/>
      </xdr:nvSpPr>
      <xdr:spPr>
        <a:xfrm>
          <a:off x="24511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3" name="テキスト ボックス 252"/>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10160</xdr:rowOff>
    </xdr:from>
    <xdr:to xmlns:xdr="http://schemas.openxmlformats.org/drawingml/2006/spreadsheetDrawing">
      <xdr:col>24</xdr:col>
      <xdr:colOff>114300</xdr:colOff>
      <xdr:row>96</xdr:row>
      <xdr:rowOff>111760</xdr:rowOff>
    </xdr:to>
    <xdr:sp macro="" textlink="">
      <xdr:nvSpPr>
        <xdr:cNvPr id="254" name="楕円 253"/>
        <xdr:cNvSpPr/>
      </xdr:nvSpPr>
      <xdr:spPr>
        <a:xfrm>
          <a:off x="4127500" y="1612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160020</xdr:rowOff>
    </xdr:from>
    <xdr:ext cx="534670" cy="259080"/>
    <xdr:sp macro="" textlink="">
      <xdr:nvSpPr>
        <xdr:cNvPr id="255" name="扶助費該当値テキスト"/>
        <xdr:cNvSpPr txBox="1"/>
      </xdr:nvSpPr>
      <xdr:spPr>
        <a:xfrm>
          <a:off x="4229100" y="16104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83820</xdr:rowOff>
    </xdr:from>
    <xdr:to xmlns:xdr="http://schemas.openxmlformats.org/drawingml/2006/spreadsheetDrawing">
      <xdr:col>20</xdr:col>
      <xdr:colOff>38100</xdr:colOff>
      <xdr:row>97</xdr:row>
      <xdr:rowOff>13970</xdr:rowOff>
    </xdr:to>
    <xdr:sp macro="" textlink="">
      <xdr:nvSpPr>
        <xdr:cNvPr id="256" name="楕円 255"/>
        <xdr:cNvSpPr/>
      </xdr:nvSpPr>
      <xdr:spPr>
        <a:xfrm>
          <a:off x="3384550" y="16200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5080</xdr:rowOff>
    </xdr:from>
    <xdr:ext cx="530860" cy="259080"/>
    <xdr:sp macro="" textlink="">
      <xdr:nvSpPr>
        <xdr:cNvPr id="257" name="テキスト ボックス 256"/>
        <xdr:cNvSpPr txBox="1"/>
      </xdr:nvSpPr>
      <xdr:spPr>
        <a:xfrm>
          <a:off x="3187065" y="16292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24130</xdr:rowOff>
    </xdr:from>
    <xdr:to xmlns:xdr="http://schemas.openxmlformats.org/drawingml/2006/spreadsheetDrawing">
      <xdr:col>15</xdr:col>
      <xdr:colOff>101600</xdr:colOff>
      <xdr:row>97</xdr:row>
      <xdr:rowOff>125730</xdr:rowOff>
    </xdr:to>
    <xdr:sp macro="" textlink="">
      <xdr:nvSpPr>
        <xdr:cNvPr id="258" name="楕円 257"/>
        <xdr:cNvSpPr/>
      </xdr:nvSpPr>
      <xdr:spPr>
        <a:xfrm>
          <a:off x="2571750" y="163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116840</xdr:rowOff>
    </xdr:from>
    <xdr:ext cx="530860" cy="259080"/>
    <xdr:sp macro="" textlink="">
      <xdr:nvSpPr>
        <xdr:cNvPr id="259" name="テキスト ボックス 258"/>
        <xdr:cNvSpPr txBox="1"/>
      </xdr:nvSpPr>
      <xdr:spPr>
        <a:xfrm>
          <a:off x="2393315" y="164045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21590</xdr:rowOff>
    </xdr:from>
    <xdr:to xmlns:xdr="http://schemas.openxmlformats.org/drawingml/2006/spreadsheetDrawing">
      <xdr:col>10</xdr:col>
      <xdr:colOff>165100</xdr:colOff>
      <xdr:row>96</xdr:row>
      <xdr:rowOff>123190</xdr:rowOff>
    </xdr:to>
    <xdr:sp macro="" textlink="">
      <xdr:nvSpPr>
        <xdr:cNvPr id="260" name="楕円 259"/>
        <xdr:cNvSpPr/>
      </xdr:nvSpPr>
      <xdr:spPr>
        <a:xfrm>
          <a:off x="1778000" y="161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114300</xdr:rowOff>
    </xdr:from>
    <xdr:ext cx="534670" cy="259080"/>
    <xdr:sp macro="" textlink="">
      <xdr:nvSpPr>
        <xdr:cNvPr id="261" name="テキスト ボックス 260"/>
        <xdr:cNvSpPr txBox="1"/>
      </xdr:nvSpPr>
      <xdr:spPr>
        <a:xfrm>
          <a:off x="1580515" y="16230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128905</xdr:rowOff>
    </xdr:from>
    <xdr:to xmlns:xdr="http://schemas.openxmlformats.org/drawingml/2006/spreadsheetDrawing">
      <xdr:col>6</xdr:col>
      <xdr:colOff>38100</xdr:colOff>
      <xdr:row>98</xdr:row>
      <xdr:rowOff>59055</xdr:rowOff>
    </xdr:to>
    <xdr:sp macro="" textlink="">
      <xdr:nvSpPr>
        <xdr:cNvPr id="262" name="楕円 261"/>
        <xdr:cNvSpPr/>
      </xdr:nvSpPr>
      <xdr:spPr>
        <a:xfrm>
          <a:off x="984250" y="164166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50165</xdr:rowOff>
    </xdr:from>
    <xdr:ext cx="530860" cy="259080"/>
    <xdr:sp macro="" textlink="">
      <xdr:nvSpPr>
        <xdr:cNvPr id="263" name="テキスト ボックス 262"/>
        <xdr:cNvSpPr txBox="1"/>
      </xdr:nvSpPr>
      <xdr:spPr>
        <a:xfrm>
          <a:off x="786765" y="16509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54610</xdr:rowOff>
    </xdr:from>
    <xdr:to xmlns:xdr="http://schemas.openxmlformats.org/drawingml/2006/spreadsheetDrawing">
      <xdr:col>59</xdr:col>
      <xdr:colOff>50800</xdr:colOff>
      <xdr:row>25</xdr:row>
      <xdr:rowOff>30480</xdr:rowOff>
    </xdr:to>
    <xdr:sp macro="" textlink="">
      <xdr:nvSpPr>
        <xdr:cNvPr id="264" name="正方形/長方形 263"/>
        <xdr:cNvSpPr/>
      </xdr:nvSpPr>
      <xdr:spPr>
        <a:xfrm>
          <a:off x="5956300" y="39141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54610</xdr:rowOff>
    </xdr:from>
    <xdr:to xmlns:xdr="http://schemas.openxmlformats.org/drawingml/2006/spreadsheetDrawing">
      <xdr:col>43</xdr:col>
      <xdr:colOff>63500</xdr:colOff>
      <xdr:row>26</xdr:row>
      <xdr:rowOff>133350</xdr:rowOff>
    </xdr:to>
    <xdr:sp macro="" textlink="">
      <xdr:nvSpPr>
        <xdr:cNvPr id="265" name="正方形/長方形 264"/>
        <xdr:cNvSpPr/>
      </xdr:nvSpPr>
      <xdr:spPr>
        <a:xfrm>
          <a:off x="60642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85090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0642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54610</xdr:rowOff>
    </xdr:from>
    <xdr:to xmlns:xdr="http://schemas.openxmlformats.org/drawingml/2006/spreadsheetDrawing">
      <xdr:col>48</xdr:col>
      <xdr:colOff>127000</xdr:colOff>
      <xdr:row>26</xdr:row>
      <xdr:rowOff>133350</xdr:rowOff>
    </xdr:to>
    <xdr:sp macro="" textlink="">
      <xdr:nvSpPr>
        <xdr:cNvPr id="267" name="正方形/長方形 266"/>
        <xdr:cNvSpPr/>
      </xdr:nvSpPr>
      <xdr:spPr>
        <a:xfrm>
          <a:off x="69850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85090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69850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54610</xdr:rowOff>
    </xdr:from>
    <xdr:to xmlns:xdr="http://schemas.openxmlformats.org/drawingml/2006/spreadsheetDrawing">
      <xdr:col>54</xdr:col>
      <xdr:colOff>127000</xdr:colOff>
      <xdr:row>26</xdr:row>
      <xdr:rowOff>133350</xdr:rowOff>
    </xdr:to>
    <xdr:sp macro="" textlink="">
      <xdr:nvSpPr>
        <xdr:cNvPr id="269" name="正方形/長方形 268"/>
        <xdr:cNvSpPr/>
      </xdr:nvSpPr>
      <xdr:spPr>
        <a:xfrm>
          <a:off x="80137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46</xdr:col>
      <xdr:colOff>127000</xdr:colOff>
      <xdr:row>26</xdr:row>
      <xdr:rowOff>85090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0137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41</xdr:row>
      <xdr:rowOff>78740</xdr:rowOff>
    </xdr:to>
    <xdr:sp macro="" textlink="">
      <xdr:nvSpPr>
        <xdr:cNvPr id="271" name="正方形/長方形 270"/>
        <xdr:cNvSpPr/>
      </xdr:nvSpPr>
      <xdr:spPr>
        <a:xfrm>
          <a:off x="5956300" y="47218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6075" cy="213360"/>
    <xdr:sp macro="" textlink="">
      <xdr:nvSpPr>
        <xdr:cNvPr id="272" name="テキスト ボックス 271"/>
        <xdr:cNvSpPr txBox="1"/>
      </xdr:nvSpPr>
      <xdr:spPr>
        <a:xfrm>
          <a:off x="5918200" y="453580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78740</xdr:rowOff>
    </xdr:from>
    <xdr:to xmlns:xdr="http://schemas.openxmlformats.org/drawingml/2006/spreadsheetDrawing">
      <xdr:col>59</xdr:col>
      <xdr:colOff>50800</xdr:colOff>
      <xdr:row>41</xdr:row>
      <xdr:rowOff>78740</xdr:rowOff>
    </xdr:to>
    <xdr:cxnSp macro="">
      <xdr:nvCxnSpPr>
        <xdr:cNvPr id="273" name="直線コネクタ 272"/>
        <xdr:cNvCxnSpPr/>
      </xdr:nvCxnSpPr>
      <xdr:spPr>
        <a:xfrm>
          <a:off x="5956300" y="69557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41910</xdr:rowOff>
    </xdr:from>
    <xdr:to xmlns:xdr="http://schemas.openxmlformats.org/drawingml/2006/spreadsheetDrawing">
      <xdr:col>59</xdr:col>
      <xdr:colOff>50800</xdr:colOff>
      <xdr:row>39</xdr:row>
      <xdr:rowOff>41910</xdr:rowOff>
    </xdr:to>
    <xdr:cxnSp macro="">
      <xdr:nvCxnSpPr>
        <xdr:cNvPr id="274" name="直線コネクタ 273"/>
        <xdr:cNvCxnSpPr/>
      </xdr:nvCxnSpPr>
      <xdr:spPr>
        <a:xfrm>
          <a:off x="5956300" y="65836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71120</xdr:rowOff>
    </xdr:from>
    <xdr:ext cx="245110" cy="246380"/>
    <xdr:sp macro="" textlink="">
      <xdr:nvSpPr>
        <xdr:cNvPr id="275" name="テキスト ボックス 274"/>
        <xdr:cNvSpPr txBox="1"/>
      </xdr:nvSpPr>
      <xdr:spPr>
        <a:xfrm>
          <a:off x="5726430" y="6445250"/>
          <a:ext cx="2451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6" name="直線コネクタ 275"/>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34290</xdr:rowOff>
    </xdr:from>
    <xdr:ext cx="595630" cy="246380"/>
    <xdr:sp macro="" textlink="">
      <xdr:nvSpPr>
        <xdr:cNvPr id="277" name="テキスト ボックス 276"/>
        <xdr:cNvSpPr txBox="1"/>
      </xdr:nvSpPr>
      <xdr:spPr>
        <a:xfrm>
          <a:off x="5417820" y="607314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133350</xdr:rowOff>
    </xdr:from>
    <xdr:to xmlns:xdr="http://schemas.openxmlformats.org/drawingml/2006/spreadsheetDrawing">
      <xdr:col>59</xdr:col>
      <xdr:colOff>50800</xdr:colOff>
      <xdr:row>34</xdr:row>
      <xdr:rowOff>133350</xdr:rowOff>
    </xdr:to>
    <xdr:cxnSp macro="">
      <xdr:nvCxnSpPr>
        <xdr:cNvPr id="278" name="直線コネクタ 277"/>
        <xdr:cNvCxnSpPr/>
      </xdr:nvCxnSpPr>
      <xdr:spPr>
        <a:xfrm>
          <a:off x="5956300" y="58369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161925</xdr:rowOff>
    </xdr:from>
    <xdr:ext cx="595630" cy="246380"/>
    <xdr:sp macro="" textlink="">
      <xdr:nvSpPr>
        <xdr:cNvPr id="279" name="テキスト ボックス 278"/>
        <xdr:cNvSpPr txBox="1"/>
      </xdr:nvSpPr>
      <xdr:spPr>
        <a:xfrm>
          <a:off x="5417820" y="56978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96520</xdr:rowOff>
    </xdr:from>
    <xdr:to xmlns:xdr="http://schemas.openxmlformats.org/drawingml/2006/spreadsheetDrawing">
      <xdr:col>59</xdr:col>
      <xdr:colOff>50800</xdr:colOff>
      <xdr:row>32</xdr:row>
      <xdr:rowOff>96520</xdr:rowOff>
    </xdr:to>
    <xdr:cxnSp macro="">
      <xdr:nvCxnSpPr>
        <xdr:cNvPr id="280" name="直線コネクタ 279"/>
        <xdr:cNvCxnSpPr/>
      </xdr:nvCxnSpPr>
      <xdr:spPr>
        <a:xfrm>
          <a:off x="5956300" y="5464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125730</xdr:rowOff>
    </xdr:from>
    <xdr:ext cx="595630" cy="246380"/>
    <xdr:sp macro="" textlink="">
      <xdr:nvSpPr>
        <xdr:cNvPr id="281" name="テキスト ボックス 280"/>
        <xdr:cNvSpPr txBox="1"/>
      </xdr:nvSpPr>
      <xdr:spPr>
        <a:xfrm>
          <a:off x="5417820" y="532638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60325</xdr:rowOff>
    </xdr:from>
    <xdr:to xmlns:xdr="http://schemas.openxmlformats.org/drawingml/2006/spreadsheetDrawing">
      <xdr:col>59</xdr:col>
      <xdr:colOff>50800</xdr:colOff>
      <xdr:row>30</xdr:row>
      <xdr:rowOff>60325</xdr:rowOff>
    </xdr:to>
    <xdr:cxnSp macro="">
      <xdr:nvCxnSpPr>
        <xdr:cNvPr id="282" name="直線コネクタ 281"/>
        <xdr:cNvCxnSpPr/>
      </xdr:nvCxnSpPr>
      <xdr:spPr>
        <a:xfrm>
          <a:off x="5956300" y="5093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88900</xdr:rowOff>
    </xdr:from>
    <xdr:ext cx="595630" cy="243840"/>
    <xdr:sp macro="" textlink="">
      <xdr:nvSpPr>
        <xdr:cNvPr id="283" name="テキスト ボックス 282"/>
        <xdr:cNvSpPr txBox="1"/>
      </xdr:nvSpPr>
      <xdr:spPr>
        <a:xfrm>
          <a:off x="5417820" y="495427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28</xdr:row>
      <xdr:rowOff>24130</xdr:rowOff>
    </xdr:to>
    <xdr:cxnSp macro="">
      <xdr:nvCxnSpPr>
        <xdr:cNvPr id="284" name="直線コネクタ 283"/>
        <xdr:cNvCxnSpPr/>
      </xdr:nvCxnSpPr>
      <xdr:spPr>
        <a:xfrm>
          <a:off x="5956300" y="4721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52070</xdr:rowOff>
    </xdr:from>
    <xdr:ext cx="595630" cy="244475"/>
    <xdr:sp macro="" textlink="">
      <xdr:nvSpPr>
        <xdr:cNvPr id="285" name="テキスト ボックス 284"/>
        <xdr:cNvSpPr txBox="1"/>
      </xdr:nvSpPr>
      <xdr:spPr>
        <a:xfrm>
          <a:off x="5417820" y="458216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41</xdr:row>
      <xdr:rowOff>78740</xdr:rowOff>
    </xdr:to>
    <xdr:sp macro="" textlink="">
      <xdr:nvSpPr>
        <xdr:cNvPr id="286" name="補助費等グラフ枠"/>
        <xdr:cNvSpPr/>
      </xdr:nvSpPr>
      <xdr:spPr>
        <a:xfrm>
          <a:off x="5956300" y="47218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64135</xdr:rowOff>
    </xdr:from>
    <xdr:to xmlns:xdr="http://schemas.openxmlformats.org/drawingml/2006/spreadsheetDrawing">
      <xdr:col>54</xdr:col>
      <xdr:colOff>171450</xdr:colOff>
      <xdr:row>37</xdr:row>
      <xdr:rowOff>111125</xdr:rowOff>
    </xdr:to>
    <xdr:cxnSp macro="">
      <xdr:nvCxnSpPr>
        <xdr:cNvPr id="287" name="直線コネクタ 286"/>
        <xdr:cNvCxnSpPr/>
      </xdr:nvCxnSpPr>
      <xdr:spPr>
        <a:xfrm flipV="1">
          <a:off x="9429750" y="5264785"/>
          <a:ext cx="0" cy="1052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114935</xdr:rowOff>
    </xdr:from>
    <xdr:ext cx="530860" cy="247650"/>
    <xdr:sp macro="" textlink="">
      <xdr:nvSpPr>
        <xdr:cNvPr id="288" name="補助費等最小値テキスト"/>
        <xdr:cNvSpPr txBox="1"/>
      </xdr:nvSpPr>
      <xdr:spPr>
        <a:xfrm>
          <a:off x="9480550" y="632142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111125</xdr:rowOff>
    </xdr:from>
    <xdr:to xmlns:xdr="http://schemas.openxmlformats.org/drawingml/2006/spreadsheetDrawing">
      <xdr:col>55</xdr:col>
      <xdr:colOff>88900</xdr:colOff>
      <xdr:row>37</xdr:row>
      <xdr:rowOff>111125</xdr:rowOff>
    </xdr:to>
    <xdr:cxnSp macro="">
      <xdr:nvCxnSpPr>
        <xdr:cNvPr id="289" name="直線コネクタ 288"/>
        <xdr:cNvCxnSpPr/>
      </xdr:nvCxnSpPr>
      <xdr:spPr>
        <a:xfrm>
          <a:off x="9359900" y="63176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13970</xdr:rowOff>
    </xdr:from>
    <xdr:ext cx="594995" cy="246380"/>
    <xdr:sp macro="" textlink="">
      <xdr:nvSpPr>
        <xdr:cNvPr id="290" name="補助費等最大値テキスト"/>
        <xdr:cNvSpPr txBox="1"/>
      </xdr:nvSpPr>
      <xdr:spPr>
        <a:xfrm>
          <a:off x="9480550" y="5046980"/>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353,981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64135</xdr:rowOff>
    </xdr:from>
    <xdr:to xmlns:xdr="http://schemas.openxmlformats.org/drawingml/2006/spreadsheetDrawing">
      <xdr:col>55</xdr:col>
      <xdr:colOff>88900</xdr:colOff>
      <xdr:row>31</xdr:row>
      <xdr:rowOff>64135</xdr:rowOff>
    </xdr:to>
    <xdr:cxnSp macro="">
      <xdr:nvCxnSpPr>
        <xdr:cNvPr id="291" name="直線コネクタ 290"/>
        <xdr:cNvCxnSpPr/>
      </xdr:nvCxnSpPr>
      <xdr:spPr>
        <a:xfrm>
          <a:off x="9359900" y="52647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87630</xdr:rowOff>
    </xdr:from>
    <xdr:to xmlns:xdr="http://schemas.openxmlformats.org/drawingml/2006/spreadsheetDrawing">
      <xdr:col>55</xdr:col>
      <xdr:colOff>0</xdr:colOff>
      <xdr:row>37</xdr:row>
      <xdr:rowOff>89535</xdr:rowOff>
    </xdr:to>
    <xdr:cxnSp macro="">
      <xdr:nvCxnSpPr>
        <xdr:cNvPr id="292" name="直線コネクタ 291"/>
        <xdr:cNvCxnSpPr/>
      </xdr:nvCxnSpPr>
      <xdr:spPr>
        <a:xfrm>
          <a:off x="8686800" y="6294120"/>
          <a:ext cx="742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14605</xdr:rowOff>
    </xdr:from>
    <xdr:ext cx="594995" cy="246380"/>
    <xdr:sp macro="" textlink="">
      <xdr:nvSpPr>
        <xdr:cNvPr id="293" name="補助費等平均値テキスト"/>
        <xdr:cNvSpPr txBox="1"/>
      </xdr:nvSpPr>
      <xdr:spPr>
        <a:xfrm>
          <a:off x="9480550" y="5885815"/>
          <a:ext cx="59499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156210</xdr:rowOff>
    </xdr:from>
    <xdr:to xmlns:xdr="http://schemas.openxmlformats.org/drawingml/2006/spreadsheetDrawing">
      <xdr:col>55</xdr:col>
      <xdr:colOff>50800</xdr:colOff>
      <xdr:row>36</xdr:row>
      <xdr:rowOff>89535</xdr:rowOff>
    </xdr:to>
    <xdr:sp macro="" textlink="">
      <xdr:nvSpPr>
        <xdr:cNvPr id="294" name="フローチャート: 判断 293"/>
        <xdr:cNvSpPr/>
      </xdr:nvSpPr>
      <xdr:spPr>
        <a:xfrm>
          <a:off x="9398000" y="602742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37</xdr:row>
      <xdr:rowOff>52705</xdr:rowOff>
    </xdr:from>
    <xdr:to xmlns:xdr="http://schemas.openxmlformats.org/drawingml/2006/spreadsheetDrawing">
      <xdr:col>50</xdr:col>
      <xdr:colOff>114300</xdr:colOff>
      <xdr:row>37</xdr:row>
      <xdr:rowOff>87630</xdr:rowOff>
    </xdr:to>
    <xdr:cxnSp macro="">
      <xdr:nvCxnSpPr>
        <xdr:cNvPr id="295" name="直線コネクタ 294"/>
        <xdr:cNvCxnSpPr/>
      </xdr:nvCxnSpPr>
      <xdr:spPr>
        <a:xfrm>
          <a:off x="7886700" y="6259195"/>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33020</xdr:rowOff>
    </xdr:from>
    <xdr:to xmlns:xdr="http://schemas.openxmlformats.org/drawingml/2006/spreadsheetDrawing">
      <xdr:col>50</xdr:col>
      <xdr:colOff>165100</xdr:colOff>
      <xdr:row>36</xdr:row>
      <xdr:rowOff>129540</xdr:rowOff>
    </xdr:to>
    <xdr:sp macro="" textlink="">
      <xdr:nvSpPr>
        <xdr:cNvPr id="296" name="フローチャート: 判断 295"/>
        <xdr:cNvSpPr/>
      </xdr:nvSpPr>
      <xdr:spPr>
        <a:xfrm>
          <a:off x="8636000" y="60718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146050</xdr:rowOff>
    </xdr:from>
    <xdr:ext cx="594995" cy="247650"/>
    <xdr:sp macro="" textlink="">
      <xdr:nvSpPr>
        <xdr:cNvPr id="297" name="テキスト ボックス 296"/>
        <xdr:cNvSpPr txBox="1"/>
      </xdr:nvSpPr>
      <xdr:spPr>
        <a:xfrm>
          <a:off x="8406130" y="5849620"/>
          <a:ext cx="594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52705</xdr:rowOff>
    </xdr:from>
    <xdr:to xmlns:xdr="http://schemas.openxmlformats.org/drawingml/2006/spreadsheetDrawing">
      <xdr:col>45</xdr:col>
      <xdr:colOff>171450</xdr:colOff>
      <xdr:row>37</xdr:row>
      <xdr:rowOff>84455</xdr:rowOff>
    </xdr:to>
    <xdr:cxnSp macro="">
      <xdr:nvCxnSpPr>
        <xdr:cNvPr id="298" name="直線コネクタ 297"/>
        <xdr:cNvCxnSpPr/>
      </xdr:nvCxnSpPr>
      <xdr:spPr>
        <a:xfrm flipV="1">
          <a:off x="7080250" y="6259195"/>
          <a:ext cx="8064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51435</xdr:rowOff>
    </xdr:from>
    <xdr:to xmlns:xdr="http://schemas.openxmlformats.org/drawingml/2006/spreadsheetDrawing">
      <xdr:col>46</xdr:col>
      <xdr:colOff>38100</xdr:colOff>
      <xdr:row>36</xdr:row>
      <xdr:rowOff>148590</xdr:rowOff>
    </xdr:to>
    <xdr:sp macro="" textlink="">
      <xdr:nvSpPr>
        <xdr:cNvPr id="299" name="フローチャート: 判断 298"/>
        <xdr:cNvSpPr/>
      </xdr:nvSpPr>
      <xdr:spPr>
        <a:xfrm>
          <a:off x="7842250" y="609028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635</xdr:rowOff>
    </xdr:from>
    <xdr:ext cx="594995" cy="247650"/>
    <xdr:sp macro="" textlink="">
      <xdr:nvSpPr>
        <xdr:cNvPr id="300" name="テキスト ボックス 299"/>
        <xdr:cNvSpPr txBox="1"/>
      </xdr:nvSpPr>
      <xdr:spPr>
        <a:xfrm>
          <a:off x="7612380" y="5871845"/>
          <a:ext cx="594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64135</xdr:rowOff>
    </xdr:from>
    <xdr:to xmlns:xdr="http://schemas.openxmlformats.org/drawingml/2006/spreadsheetDrawing">
      <xdr:col>41</xdr:col>
      <xdr:colOff>50800</xdr:colOff>
      <xdr:row>37</xdr:row>
      <xdr:rowOff>84455</xdr:rowOff>
    </xdr:to>
    <xdr:cxnSp macro="">
      <xdr:nvCxnSpPr>
        <xdr:cNvPr id="301" name="直線コネクタ 300"/>
        <xdr:cNvCxnSpPr/>
      </xdr:nvCxnSpPr>
      <xdr:spPr>
        <a:xfrm>
          <a:off x="6286500" y="5935345"/>
          <a:ext cx="793750" cy="355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87630</xdr:rowOff>
    </xdr:from>
    <xdr:to xmlns:xdr="http://schemas.openxmlformats.org/drawingml/2006/spreadsheetDrawing">
      <xdr:col>41</xdr:col>
      <xdr:colOff>101600</xdr:colOff>
      <xdr:row>37</xdr:row>
      <xdr:rowOff>20320</xdr:rowOff>
    </xdr:to>
    <xdr:sp macro="" textlink="">
      <xdr:nvSpPr>
        <xdr:cNvPr id="302" name="フローチャート: 判断 301"/>
        <xdr:cNvSpPr/>
      </xdr:nvSpPr>
      <xdr:spPr>
        <a:xfrm>
          <a:off x="7029450" y="61264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36830</xdr:rowOff>
    </xdr:from>
    <xdr:ext cx="594995" cy="247650"/>
    <xdr:sp macro="" textlink="">
      <xdr:nvSpPr>
        <xdr:cNvPr id="303" name="テキスト ボックス 302"/>
        <xdr:cNvSpPr txBox="1"/>
      </xdr:nvSpPr>
      <xdr:spPr>
        <a:xfrm>
          <a:off x="6818630" y="5908040"/>
          <a:ext cx="594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21590</xdr:rowOff>
    </xdr:from>
    <xdr:to xmlns:xdr="http://schemas.openxmlformats.org/drawingml/2006/spreadsheetDrawing">
      <xdr:col>36</xdr:col>
      <xdr:colOff>165100</xdr:colOff>
      <xdr:row>34</xdr:row>
      <xdr:rowOff>118745</xdr:rowOff>
    </xdr:to>
    <xdr:sp macro="" textlink="">
      <xdr:nvSpPr>
        <xdr:cNvPr id="304" name="フローチャート: 判断 303"/>
        <xdr:cNvSpPr/>
      </xdr:nvSpPr>
      <xdr:spPr>
        <a:xfrm>
          <a:off x="6235700" y="57251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134620</xdr:rowOff>
    </xdr:from>
    <xdr:ext cx="594995" cy="248285"/>
    <xdr:sp macro="" textlink="">
      <xdr:nvSpPr>
        <xdr:cNvPr id="305" name="テキスト ボックス 304"/>
        <xdr:cNvSpPr txBox="1"/>
      </xdr:nvSpPr>
      <xdr:spPr>
        <a:xfrm>
          <a:off x="6005830" y="550291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76200</xdr:rowOff>
    </xdr:from>
    <xdr:ext cx="762000" cy="245110"/>
    <xdr:sp macro="" textlink="">
      <xdr:nvSpPr>
        <xdr:cNvPr id="306" name="テキスト ボックス 305"/>
        <xdr:cNvSpPr txBox="1"/>
      </xdr:nvSpPr>
      <xdr:spPr>
        <a:xfrm>
          <a:off x="9258300" y="69532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76200</xdr:rowOff>
    </xdr:from>
    <xdr:ext cx="762000" cy="245110"/>
    <xdr:sp macro="" textlink="">
      <xdr:nvSpPr>
        <xdr:cNvPr id="307" name="テキスト ボックス 306"/>
        <xdr:cNvSpPr txBox="1"/>
      </xdr:nvSpPr>
      <xdr:spPr>
        <a:xfrm>
          <a:off x="8515350" y="69532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76200</xdr:rowOff>
    </xdr:from>
    <xdr:ext cx="762000" cy="245110"/>
    <xdr:sp macro="" textlink="">
      <xdr:nvSpPr>
        <xdr:cNvPr id="308" name="テキスト ボックス 307"/>
        <xdr:cNvSpPr txBox="1"/>
      </xdr:nvSpPr>
      <xdr:spPr>
        <a:xfrm>
          <a:off x="7715250" y="69532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76200</xdr:rowOff>
    </xdr:from>
    <xdr:ext cx="758190" cy="245110"/>
    <xdr:sp macro="" textlink="">
      <xdr:nvSpPr>
        <xdr:cNvPr id="309" name="テキスト ボックス 308"/>
        <xdr:cNvSpPr txBox="1"/>
      </xdr:nvSpPr>
      <xdr:spPr>
        <a:xfrm>
          <a:off x="6908800" y="695325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76200</xdr:rowOff>
    </xdr:from>
    <xdr:ext cx="762000" cy="245110"/>
    <xdr:sp macro="" textlink="">
      <xdr:nvSpPr>
        <xdr:cNvPr id="310" name="テキスト ボックス 309"/>
        <xdr:cNvSpPr txBox="1"/>
      </xdr:nvSpPr>
      <xdr:spPr>
        <a:xfrm>
          <a:off x="6115050" y="69532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40005</xdr:rowOff>
    </xdr:from>
    <xdr:to xmlns:xdr="http://schemas.openxmlformats.org/drawingml/2006/spreadsheetDrawing">
      <xdr:col>55</xdr:col>
      <xdr:colOff>50800</xdr:colOff>
      <xdr:row>37</xdr:row>
      <xdr:rowOff>137795</xdr:rowOff>
    </xdr:to>
    <xdr:sp macro="" textlink="">
      <xdr:nvSpPr>
        <xdr:cNvPr id="311" name="楕円 310"/>
        <xdr:cNvSpPr/>
      </xdr:nvSpPr>
      <xdr:spPr>
        <a:xfrm>
          <a:off x="9398000" y="624649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123825</xdr:rowOff>
    </xdr:from>
    <xdr:ext cx="530860" cy="246380"/>
    <xdr:sp macro="" textlink="">
      <xdr:nvSpPr>
        <xdr:cNvPr id="312" name="補助費等該当値テキスト"/>
        <xdr:cNvSpPr txBox="1"/>
      </xdr:nvSpPr>
      <xdr:spPr>
        <a:xfrm>
          <a:off x="9480550" y="616267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38735</xdr:rowOff>
    </xdr:from>
    <xdr:to xmlns:xdr="http://schemas.openxmlformats.org/drawingml/2006/spreadsheetDrawing">
      <xdr:col>50</xdr:col>
      <xdr:colOff>165100</xdr:colOff>
      <xdr:row>37</xdr:row>
      <xdr:rowOff>135890</xdr:rowOff>
    </xdr:to>
    <xdr:sp macro="" textlink="">
      <xdr:nvSpPr>
        <xdr:cNvPr id="313" name="楕円 312"/>
        <xdr:cNvSpPr/>
      </xdr:nvSpPr>
      <xdr:spPr>
        <a:xfrm>
          <a:off x="8636000" y="62452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127635</xdr:rowOff>
    </xdr:from>
    <xdr:ext cx="534670" cy="247015"/>
    <xdr:sp macro="" textlink="">
      <xdr:nvSpPr>
        <xdr:cNvPr id="314" name="テキスト ボックス 313"/>
        <xdr:cNvSpPr txBox="1"/>
      </xdr:nvSpPr>
      <xdr:spPr>
        <a:xfrm>
          <a:off x="8438515" y="633412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4445</xdr:rowOff>
    </xdr:from>
    <xdr:to xmlns:xdr="http://schemas.openxmlformats.org/drawingml/2006/spreadsheetDrawing">
      <xdr:col>46</xdr:col>
      <xdr:colOff>38100</xdr:colOff>
      <xdr:row>37</xdr:row>
      <xdr:rowOff>101600</xdr:rowOff>
    </xdr:to>
    <xdr:sp macro="" textlink="">
      <xdr:nvSpPr>
        <xdr:cNvPr id="315" name="楕円 314"/>
        <xdr:cNvSpPr/>
      </xdr:nvSpPr>
      <xdr:spPr>
        <a:xfrm>
          <a:off x="7842250" y="6210935"/>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93345</xdr:rowOff>
    </xdr:from>
    <xdr:ext cx="530860" cy="247650"/>
    <xdr:sp macro="" textlink="">
      <xdr:nvSpPr>
        <xdr:cNvPr id="316" name="テキスト ボックス 315"/>
        <xdr:cNvSpPr txBox="1"/>
      </xdr:nvSpPr>
      <xdr:spPr>
        <a:xfrm>
          <a:off x="7644765" y="629983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36195</xdr:rowOff>
    </xdr:from>
    <xdr:to xmlns:xdr="http://schemas.openxmlformats.org/drawingml/2006/spreadsheetDrawing">
      <xdr:col>41</xdr:col>
      <xdr:colOff>101600</xdr:colOff>
      <xdr:row>37</xdr:row>
      <xdr:rowOff>132715</xdr:rowOff>
    </xdr:to>
    <xdr:sp macro="" textlink="">
      <xdr:nvSpPr>
        <xdr:cNvPr id="317" name="楕円 316"/>
        <xdr:cNvSpPr/>
      </xdr:nvSpPr>
      <xdr:spPr>
        <a:xfrm>
          <a:off x="7029450" y="624268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125095</xdr:rowOff>
    </xdr:from>
    <xdr:ext cx="530860" cy="246380"/>
    <xdr:sp macro="" textlink="">
      <xdr:nvSpPr>
        <xdr:cNvPr id="318" name="テキスト ボックス 317"/>
        <xdr:cNvSpPr txBox="1"/>
      </xdr:nvSpPr>
      <xdr:spPr>
        <a:xfrm>
          <a:off x="6851015" y="633158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16510</xdr:rowOff>
    </xdr:from>
    <xdr:to xmlns:xdr="http://schemas.openxmlformats.org/drawingml/2006/spreadsheetDrawing">
      <xdr:col>36</xdr:col>
      <xdr:colOff>165100</xdr:colOff>
      <xdr:row>35</xdr:row>
      <xdr:rowOff>113030</xdr:rowOff>
    </xdr:to>
    <xdr:sp macro="" textlink="">
      <xdr:nvSpPr>
        <xdr:cNvPr id="319" name="楕円 318"/>
        <xdr:cNvSpPr/>
      </xdr:nvSpPr>
      <xdr:spPr>
        <a:xfrm>
          <a:off x="6235700" y="588772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104775</xdr:rowOff>
    </xdr:from>
    <xdr:ext cx="594995" cy="246380"/>
    <xdr:sp macro="" textlink="">
      <xdr:nvSpPr>
        <xdr:cNvPr id="320" name="テキスト ボックス 319"/>
        <xdr:cNvSpPr txBox="1"/>
      </xdr:nvSpPr>
      <xdr:spPr>
        <a:xfrm>
          <a:off x="6005830" y="597598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54610</xdr:rowOff>
    </xdr:from>
    <xdr:to xmlns:xdr="http://schemas.openxmlformats.org/drawingml/2006/spreadsheetDrawing">
      <xdr:col>59</xdr:col>
      <xdr:colOff>50800</xdr:colOff>
      <xdr:row>45</xdr:row>
      <xdr:rowOff>30480</xdr:rowOff>
    </xdr:to>
    <xdr:sp macro="" textlink="">
      <xdr:nvSpPr>
        <xdr:cNvPr id="321" name="正方形/長方形 320"/>
        <xdr:cNvSpPr/>
      </xdr:nvSpPr>
      <xdr:spPr>
        <a:xfrm>
          <a:off x="5956300" y="72669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54610</xdr:rowOff>
    </xdr:from>
    <xdr:to xmlns:xdr="http://schemas.openxmlformats.org/drawingml/2006/spreadsheetDrawing">
      <xdr:col>43</xdr:col>
      <xdr:colOff>63500</xdr:colOff>
      <xdr:row>46</xdr:row>
      <xdr:rowOff>133350</xdr:rowOff>
    </xdr:to>
    <xdr:sp macro="" textlink="">
      <xdr:nvSpPr>
        <xdr:cNvPr id="322" name="正方形/長方形 321"/>
        <xdr:cNvSpPr/>
      </xdr:nvSpPr>
      <xdr:spPr>
        <a:xfrm>
          <a:off x="60642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85090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0642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54610</xdr:rowOff>
    </xdr:from>
    <xdr:to xmlns:xdr="http://schemas.openxmlformats.org/drawingml/2006/spreadsheetDrawing">
      <xdr:col>48</xdr:col>
      <xdr:colOff>127000</xdr:colOff>
      <xdr:row>46</xdr:row>
      <xdr:rowOff>133350</xdr:rowOff>
    </xdr:to>
    <xdr:sp macro="" textlink="">
      <xdr:nvSpPr>
        <xdr:cNvPr id="324" name="正方形/長方形 323"/>
        <xdr:cNvSpPr/>
      </xdr:nvSpPr>
      <xdr:spPr>
        <a:xfrm>
          <a:off x="69850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85090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69850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54610</xdr:rowOff>
    </xdr:from>
    <xdr:to xmlns:xdr="http://schemas.openxmlformats.org/drawingml/2006/spreadsheetDrawing">
      <xdr:col>54</xdr:col>
      <xdr:colOff>127000</xdr:colOff>
      <xdr:row>46</xdr:row>
      <xdr:rowOff>133350</xdr:rowOff>
    </xdr:to>
    <xdr:sp macro="" textlink="">
      <xdr:nvSpPr>
        <xdr:cNvPr id="326" name="正方形/長方形 325"/>
        <xdr:cNvSpPr/>
      </xdr:nvSpPr>
      <xdr:spPr>
        <a:xfrm>
          <a:off x="80137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46</xdr:col>
      <xdr:colOff>127000</xdr:colOff>
      <xdr:row>46</xdr:row>
      <xdr:rowOff>85090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0137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61</xdr:row>
      <xdr:rowOff>78740</xdr:rowOff>
    </xdr:to>
    <xdr:sp macro="" textlink="">
      <xdr:nvSpPr>
        <xdr:cNvPr id="328" name="正方形/長方形 327"/>
        <xdr:cNvSpPr/>
      </xdr:nvSpPr>
      <xdr:spPr>
        <a:xfrm>
          <a:off x="5956300" y="80746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6075" cy="213360"/>
    <xdr:sp macro="" textlink="">
      <xdr:nvSpPr>
        <xdr:cNvPr id="329" name="テキスト ボックス 328"/>
        <xdr:cNvSpPr txBox="1"/>
      </xdr:nvSpPr>
      <xdr:spPr>
        <a:xfrm>
          <a:off x="5918200" y="788860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78740</xdr:rowOff>
    </xdr:from>
    <xdr:to xmlns:xdr="http://schemas.openxmlformats.org/drawingml/2006/spreadsheetDrawing">
      <xdr:col>59</xdr:col>
      <xdr:colOff>50800</xdr:colOff>
      <xdr:row>61</xdr:row>
      <xdr:rowOff>78740</xdr:rowOff>
    </xdr:to>
    <xdr:cxnSp macro="">
      <xdr:nvCxnSpPr>
        <xdr:cNvPr id="330" name="直線コネクタ 329"/>
        <xdr:cNvCxnSpPr/>
      </xdr:nvCxnSpPr>
      <xdr:spPr>
        <a:xfrm>
          <a:off x="5956300" y="10308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41910</xdr:rowOff>
    </xdr:from>
    <xdr:to xmlns:xdr="http://schemas.openxmlformats.org/drawingml/2006/spreadsheetDrawing">
      <xdr:col>59</xdr:col>
      <xdr:colOff>50800</xdr:colOff>
      <xdr:row>59</xdr:row>
      <xdr:rowOff>41910</xdr:rowOff>
    </xdr:to>
    <xdr:cxnSp macro="">
      <xdr:nvCxnSpPr>
        <xdr:cNvPr id="331" name="直線コネクタ 330"/>
        <xdr:cNvCxnSpPr/>
      </xdr:nvCxnSpPr>
      <xdr:spPr>
        <a:xfrm>
          <a:off x="5956300" y="99364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71120</xdr:rowOff>
    </xdr:from>
    <xdr:ext cx="245110" cy="246380"/>
    <xdr:sp macro="" textlink="">
      <xdr:nvSpPr>
        <xdr:cNvPr id="332" name="テキスト ボックス 331"/>
        <xdr:cNvSpPr txBox="1"/>
      </xdr:nvSpPr>
      <xdr:spPr>
        <a:xfrm>
          <a:off x="5726430" y="9798050"/>
          <a:ext cx="2451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3" name="直線コネクタ 332"/>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34290</xdr:rowOff>
    </xdr:from>
    <xdr:ext cx="595630" cy="246380"/>
    <xdr:sp macro="" textlink="">
      <xdr:nvSpPr>
        <xdr:cNvPr id="334" name="テキスト ボックス 333"/>
        <xdr:cNvSpPr txBox="1"/>
      </xdr:nvSpPr>
      <xdr:spPr>
        <a:xfrm>
          <a:off x="5417820" y="942594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133350</xdr:rowOff>
    </xdr:from>
    <xdr:to xmlns:xdr="http://schemas.openxmlformats.org/drawingml/2006/spreadsheetDrawing">
      <xdr:col>59</xdr:col>
      <xdr:colOff>50800</xdr:colOff>
      <xdr:row>54</xdr:row>
      <xdr:rowOff>133350</xdr:rowOff>
    </xdr:to>
    <xdr:cxnSp macro="">
      <xdr:nvCxnSpPr>
        <xdr:cNvPr id="335" name="直線コネクタ 334"/>
        <xdr:cNvCxnSpPr/>
      </xdr:nvCxnSpPr>
      <xdr:spPr>
        <a:xfrm>
          <a:off x="5956300" y="91897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161925</xdr:rowOff>
    </xdr:from>
    <xdr:ext cx="595630" cy="246380"/>
    <xdr:sp macro="" textlink="">
      <xdr:nvSpPr>
        <xdr:cNvPr id="336" name="テキスト ボックス 335"/>
        <xdr:cNvSpPr txBox="1"/>
      </xdr:nvSpPr>
      <xdr:spPr>
        <a:xfrm>
          <a:off x="5417820" y="90506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96520</xdr:rowOff>
    </xdr:from>
    <xdr:to xmlns:xdr="http://schemas.openxmlformats.org/drawingml/2006/spreadsheetDrawing">
      <xdr:col>59</xdr:col>
      <xdr:colOff>50800</xdr:colOff>
      <xdr:row>52</xdr:row>
      <xdr:rowOff>96520</xdr:rowOff>
    </xdr:to>
    <xdr:cxnSp macro="">
      <xdr:nvCxnSpPr>
        <xdr:cNvPr id="337" name="直線コネクタ 336"/>
        <xdr:cNvCxnSpPr/>
      </xdr:nvCxnSpPr>
      <xdr:spPr>
        <a:xfrm>
          <a:off x="5956300" y="8817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125730</xdr:rowOff>
    </xdr:from>
    <xdr:ext cx="595630" cy="246380"/>
    <xdr:sp macro="" textlink="">
      <xdr:nvSpPr>
        <xdr:cNvPr id="338" name="テキスト ボックス 337"/>
        <xdr:cNvSpPr txBox="1"/>
      </xdr:nvSpPr>
      <xdr:spPr>
        <a:xfrm>
          <a:off x="5417820" y="867918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60325</xdr:rowOff>
    </xdr:from>
    <xdr:to xmlns:xdr="http://schemas.openxmlformats.org/drawingml/2006/spreadsheetDrawing">
      <xdr:col>59</xdr:col>
      <xdr:colOff>50800</xdr:colOff>
      <xdr:row>50</xdr:row>
      <xdr:rowOff>60325</xdr:rowOff>
    </xdr:to>
    <xdr:cxnSp macro="">
      <xdr:nvCxnSpPr>
        <xdr:cNvPr id="339" name="直線コネクタ 338"/>
        <xdr:cNvCxnSpPr/>
      </xdr:nvCxnSpPr>
      <xdr:spPr>
        <a:xfrm>
          <a:off x="5956300" y="8446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88900</xdr:rowOff>
    </xdr:from>
    <xdr:ext cx="595630" cy="243840"/>
    <xdr:sp macro="" textlink="">
      <xdr:nvSpPr>
        <xdr:cNvPr id="340" name="テキスト ボックス 339"/>
        <xdr:cNvSpPr txBox="1"/>
      </xdr:nvSpPr>
      <xdr:spPr>
        <a:xfrm>
          <a:off x="5417820" y="830707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48</xdr:row>
      <xdr:rowOff>24130</xdr:rowOff>
    </xdr:to>
    <xdr:cxnSp macro="">
      <xdr:nvCxnSpPr>
        <xdr:cNvPr id="341" name="直線コネクタ 340"/>
        <xdr:cNvCxnSpPr/>
      </xdr:nvCxnSpPr>
      <xdr:spPr>
        <a:xfrm>
          <a:off x="5956300" y="8074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52070</xdr:rowOff>
    </xdr:from>
    <xdr:ext cx="685800" cy="244475"/>
    <xdr:sp macro="" textlink="">
      <xdr:nvSpPr>
        <xdr:cNvPr id="342" name="テキスト ボックス 341"/>
        <xdr:cNvSpPr txBox="1"/>
      </xdr:nvSpPr>
      <xdr:spPr>
        <a:xfrm>
          <a:off x="5327650" y="7934960"/>
          <a:ext cx="685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61</xdr:row>
      <xdr:rowOff>78740</xdr:rowOff>
    </xdr:to>
    <xdr:sp macro="" textlink="">
      <xdr:nvSpPr>
        <xdr:cNvPr id="343" name="普通建設事業費グラフ枠"/>
        <xdr:cNvSpPr/>
      </xdr:nvSpPr>
      <xdr:spPr>
        <a:xfrm>
          <a:off x="5956300" y="80746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89535</xdr:rowOff>
    </xdr:from>
    <xdr:to xmlns:xdr="http://schemas.openxmlformats.org/drawingml/2006/spreadsheetDrawing">
      <xdr:col>54</xdr:col>
      <xdr:colOff>171450</xdr:colOff>
      <xdr:row>58</xdr:row>
      <xdr:rowOff>156210</xdr:rowOff>
    </xdr:to>
    <xdr:cxnSp macro="">
      <xdr:nvCxnSpPr>
        <xdr:cNvPr id="344" name="直線コネクタ 343"/>
        <xdr:cNvCxnSpPr/>
      </xdr:nvCxnSpPr>
      <xdr:spPr>
        <a:xfrm flipV="1">
          <a:off x="9429750" y="8642985"/>
          <a:ext cx="0" cy="1240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160020</xdr:rowOff>
    </xdr:from>
    <xdr:ext cx="530860" cy="246380"/>
    <xdr:sp macro="" textlink="">
      <xdr:nvSpPr>
        <xdr:cNvPr id="345" name="普通建設事業費最小値テキスト"/>
        <xdr:cNvSpPr txBox="1"/>
      </xdr:nvSpPr>
      <xdr:spPr>
        <a:xfrm>
          <a:off x="9480550" y="988695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156210</xdr:rowOff>
    </xdr:from>
    <xdr:to xmlns:xdr="http://schemas.openxmlformats.org/drawingml/2006/spreadsheetDrawing">
      <xdr:col>55</xdr:col>
      <xdr:colOff>88900</xdr:colOff>
      <xdr:row>58</xdr:row>
      <xdr:rowOff>156210</xdr:rowOff>
    </xdr:to>
    <xdr:cxnSp macro="">
      <xdr:nvCxnSpPr>
        <xdr:cNvPr id="346" name="直線コネクタ 345"/>
        <xdr:cNvCxnSpPr/>
      </xdr:nvCxnSpPr>
      <xdr:spPr>
        <a:xfrm>
          <a:off x="9359900" y="98831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38735</xdr:rowOff>
    </xdr:from>
    <xdr:ext cx="594995" cy="247015"/>
    <xdr:sp macro="" textlink="">
      <xdr:nvSpPr>
        <xdr:cNvPr id="347" name="普通建設事業費最大値テキスト"/>
        <xdr:cNvSpPr txBox="1"/>
      </xdr:nvSpPr>
      <xdr:spPr>
        <a:xfrm>
          <a:off x="9480550" y="8424545"/>
          <a:ext cx="594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89535</xdr:rowOff>
    </xdr:from>
    <xdr:to xmlns:xdr="http://schemas.openxmlformats.org/drawingml/2006/spreadsheetDrawing">
      <xdr:col>55</xdr:col>
      <xdr:colOff>88900</xdr:colOff>
      <xdr:row>51</xdr:row>
      <xdr:rowOff>89535</xdr:rowOff>
    </xdr:to>
    <xdr:cxnSp macro="">
      <xdr:nvCxnSpPr>
        <xdr:cNvPr id="348" name="直線コネクタ 347"/>
        <xdr:cNvCxnSpPr/>
      </xdr:nvCxnSpPr>
      <xdr:spPr>
        <a:xfrm>
          <a:off x="9359900" y="8642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80010</xdr:rowOff>
    </xdr:from>
    <xdr:to xmlns:xdr="http://schemas.openxmlformats.org/drawingml/2006/spreadsheetDrawing">
      <xdr:col>55</xdr:col>
      <xdr:colOff>0</xdr:colOff>
      <xdr:row>58</xdr:row>
      <xdr:rowOff>88900</xdr:rowOff>
    </xdr:to>
    <xdr:cxnSp macro="">
      <xdr:nvCxnSpPr>
        <xdr:cNvPr id="349" name="直線コネクタ 348"/>
        <xdr:cNvCxnSpPr/>
      </xdr:nvCxnSpPr>
      <xdr:spPr>
        <a:xfrm>
          <a:off x="8686800" y="9806940"/>
          <a:ext cx="7429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126365</xdr:rowOff>
    </xdr:from>
    <xdr:ext cx="594995" cy="247650"/>
    <xdr:sp macro="" textlink="">
      <xdr:nvSpPr>
        <xdr:cNvPr id="350" name="普通建設事業費平均値テキスト"/>
        <xdr:cNvSpPr txBox="1"/>
      </xdr:nvSpPr>
      <xdr:spPr>
        <a:xfrm>
          <a:off x="9480550" y="9518015"/>
          <a:ext cx="594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104775</xdr:rowOff>
    </xdr:from>
    <xdr:to xmlns:xdr="http://schemas.openxmlformats.org/drawingml/2006/spreadsheetDrawing">
      <xdr:col>55</xdr:col>
      <xdr:colOff>50800</xdr:colOff>
      <xdr:row>58</xdr:row>
      <xdr:rowOff>38100</xdr:rowOff>
    </xdr:to>
    <xdr:sp macro="" textlink="">
      <xdr:nvSpPr>
        <xdr:cNvPr id="351" name="フローチャート: 判断 350"/>
        <xdr:cNvSpPr/>
      </xdr:nvSpPr>
      <xdr:spPr>
        <a:xfrm>
          <a:off x="9398000" y="966406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80010</xdr:rowOff>
    </xdr:from>
    <xdr:to xmlns:xdr="http://schemas.openxmlformats.org/drawingml/2006/spreadsheetDrawing">
      <xdr:col>50</xdr:col>
      <xdr:colOff>114300</xdr:colOff>
      <xdr:row>58</xdr:row>
      <xdr:rowOff>102870</xdr:rowOff>
    </xdr:to>
    <xdr:cxnSp macro="">
      <xdr:nvCxnSpPr>
        <xdr:cNvPr id="352" name="直線コネクタ 351"/>
        <xdr:cNvCxnSpPr/>
      </xdr:nvCxnSpPr>
      <xdr:spPr>
        <a:xfrm flipV="1">
          <a:off x="7886700" y="9806940"/>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142875</xdr:rowOff>
    </xdr:from>
    <xdr:to xmlns:xdr="http://schemas.openxmlformats.org/drawingml/2006/spreadsheetDrawing">
      <xdr:col>50</xdr:col>
      <xdr:colOff>165100</xdr:colOff>
      <xdr:row>58</xdr:row>
      <xdr:rowOff>75565</xdr:rowOff>
    </xdr:to>
    <xdr:sp macro="" textlink="">
      <xdr:nvSpPr>
        <xdr:cNvPr id="353" name="フローチャート: 判断 352"/>
        <xdr:cNvSpPr/>
      </xdr:nvSpPr>
      <xdr:spPr>
        <a:xfrm>
          <a:off x="8636000" y="97021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92075</xdr:rowOff>
    </xdr:from>
    <xdr:ext cx="534670" cy="247650"/>
    <xdr:sp macro="" textlink="">
      <xdr:nvSpPr>
        <xdr:cNvPr id="354" name="テキスト ボックス 353"/>
        <xdr:cNvSpPr txBox="1"/>
      </xdr:nvSpPr>
      <xdr:spPr>
        <a:xfrm>
          <a:off x="8438515" y="948372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96520</xdr:rowOff>
    </xdr:from>
    <xdr:to xmlns:xdr="http://schemas.openxmlformats.org/drawingml/2006/spreadsheetDrawing">
      <xdr:col>45</xdr:col>
      <xdr:colOff>171450</xdr:colOff>
      <xdr:row>58</xdr:row>
      <xdr:rowOff>102870</xdr:rowOff>
    </xdr:to>
    <xdr:cxnSp macro="">
      <xdr:nvCxnSpPr>
        <xdr:cNvPr id="355" name="直線コネクタ 354"/>
        <xdr:cNvCxnSpPr/>
      </xdr:nvCxnSpPr>
      <xdr:spPr>
        <a:xfrm>
          <a:off x="7080250" y="9823450"/>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148590</xdr:rowOff>
    </xdr:from>
    <xdr:to xmlns:xdr="http://schemas.openxmlformats.org/drawingml/2006/spreadsheetDrawing">
      <xdr:col>46</xdr:col>
      <xdr:colOff>38100</xdr:colOff>
      <xdr:row>58</xdr:row>
      <xdr:rowOff>82550</xdr:rowOff>
    </xdr:to>
    <xdr:sp macro="" textlink="">
      <xdr:nvSpPr>
        <xdr:cNvPr id="356" name="フローチャート: 判断 355"/>
        <xdr:cNvSpPr/>
      </xdr:nvSpPr>
      <xdr:spPr>
        <a:xfrm>
          <a:off x="7842250" y="97078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97155</xdr:rowOff>
    </xdr:from>
    <xdr:ext cx="530860" cy="244475"/>
    <xdr:sp macro="" textlink="">
      <xdr:nvSpPr>
        <xdr:cNvPr id="357" name="テキスト ボックス 356"/>
        <xdr:cNvSpPr txBox="1"/>
      </xdr:nvSpPr>
      <xdr:spPr>
        <a:xfrm>
          <a:off x="7644765" y="948880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87630</xdr:rowOff>
    </xdr:from>
    <xdr:to xmlns:xdr="http://schemas.openxmlformats.org/drawingml/2006/spreadsheetDrawing">
      <xdr:col>41</xdr:col>
      <xdr:colOff>50800</xdr:colOff>
      <xdr:row>58</xdr:row>
      <xdr:rowOff>96520</xdr:rowOff>
    </xdr:to>
    <xdr:cxnSp macro="">
      <xdr:nvCxnSpPr>
        <xdr:cNvPr id="358" name="直線コネクタ 357"/>
        <xdr:cNvCxnSpPr/>
      </xdr:nvCxnSpPr>
      <xdr:spPr>
        <a:xfrm>
          <a:off x="6286500" y="9814560"/>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1270</xdr:rowOff>
    </xdr:from>
    <xdr:to xmlns:xdr="http://schemas.openxmlformats.org/drawingml/2006/spreadsheetDrawing">
      <xdr:col>41</xdr:col>
      <xdr:colOff>101600</xdr:colOff>
      <xdr:row>58</xdr:row>
      <xdr:rowOff>97790</xdr:rowOff>
    </xdr:to>
    <xdr:sp macro="" textlink="">
      <xdr:nvSpPr>
        <xdr:cNvPr id="359" name="フローチャート: 判断 358"/>
        <xdr:cNvSpPr/>
      </xdr:nvSpPr>
      <xdr:spPr>
        <a:xfrm>
          <a:off x="7029450" y="972820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114300</xdr:rowOff>
    </xdr:from>
    <xdr:ext cx="530860" cy="247650"/>
    <xdr:sp macro="" textlink="">
      <xdr:nvSpPr>
        <xdr:cNvPr id="360" name="テキスト ボックス 359"/>
        <xdr:cNvSpPr txBox="1"/>
      </xdr:nvSpPr>
      <xdr:spPr>
        <a:xfrm>
          <a:off x="6851015" y="950595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149225</xdr:rowOff>
    </xdr:from>
    <xdr:to xmlns:xdr="http://schemas.openxmlformats.org/drawingml/2006/spreadsheetDrawing">
      <xdr:col>36</xdr:col>
      <xdr:colOff>165100</xdr:colOff>
      <xdr:row>58</xdr:row>
      <xdr:rowOff>82550</xdr:rowOff>
    </xdr:to>
    <xdr:sp macro="" textlink="">
      <xdr:nvSpPr>
        <xdr:cNvPr id="361" name="フローチャート: 判断 360"/>
        <xdr:cNvSpPr/>
      </xdr:nvSpPr>
      <xdr:spPr>
        <a:xfrm>
          <a:off x="6235700" y="97085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97790</xdr:rowOff>
    </xdr:from>
    <xdr:ext cx="534670" cy="245110"/>
    <xdr:sp macro="" textlink="">
      <xdr:nvSpPr>
        <xdr:cNvPr id="362" name="テキスト ボックス 361"/>
        <xdr:cNvSpPr txBox="1"/>
      </xdr:nvSpPr>
      <xdr:spPr>
        <a:xfrm>
          <a:off x="6038215" y="948944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76200</xdr:rowOff>
    </xdr:from>
    <xdr:ext cx="762000" cy="245110"/>
    <xdr:sp macro="" textlink="">
      <xdr:nvSpPr>
        <xdr:cNvPr id="363" name="テキスト ボックス 362"/>
        <xdr:cNvSpPr txBox="1"/>
      </xdr:nvSpPr>
      <xdr:spPr>
        <a:xfrm>
          <a:off x="9258300" y="103060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76200</xdr:rowOff>
    </xdr:from>
    <xdr:ext cx="762000" cy="245110"/>
    <xdr:sp macro="" textlink="">
      <xdr:nvSpPr>
        <xdr:cNvPr id="364" name="テキスト ボックス 363"/>
        <xdr:cNvSpPr txBox="1"/>
      </xdr:nvSpPr>
      <xdr:spPr>
        <a:xfrm>
          <a:off x="8515350" y="103060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76200</xdr:rowOff>
    </xdr:from>
    <xdr:ext cx="762000" cy="245110"/>
    <xdr:sp macro="" textlink="">
      <xdr:nvSpPr>
        <xdr:cNvPr id="365" name="テキスト ボックス 364"/>
        <xdr:cNvSpPr txBox="1"/>
      </xdr:nvSpPr>
      <xdr:spPr>
        <a:xfrm>
          <a:off x="7715250" y="103060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76200</xdr:rowOff>
    </xdr:from>
    <xdr:ext cx="758190" cy="245110"/>
    <xdr:sp macro="" textlink="">
      <xdr:nvSpPr>
        <xdr:cNvPr id="366" name="テキスト ボックス 365"/>
        <xdr:cNvSpPr txBox="1"/>
      </xdr:nvSpPr>
      <xdr:spPr>
        <a:xfrm>
          <a:off x="6908800" y="1030605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76200</xdr:rowOff>
    </xdr:from>
    <xdr:ext cx="762000" cy="245110"/>
    <xdr:sp macro="" textlink="">
      <xdr:nvSpPr>
        <xdr:cNvPr id="367" name="テキスト ボックス 366"/>
        <xdr:cNvSpPr txBox="1"/>
      </xdr:nvSpPr>
      <xdr:spPr>
        <a:xfrm>
          <a:off x="6115050" y="103060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39370</xdr:rowOff>
    </xdr:from>
    <xdr:to xmlns:xdr="http://schemas.openxmlformats.org/drawingml/2006/spreadsheetDrawing">
      <xdr:col>55</xdr:col>
      <xdr:colOff>50800</xdr:colOff>
      <xdr:row>58</xdr:row>
      <xdr:rowOff>137160</xdr:rowOff>
    </xdr:to>
    <xdr:sp macro="" textlink="">
      <xdr:nvSpPr>
        <xdr:cNvPr id="368" name="楕円 367"/>
        <xdr:cNvSpPr/>
      </xdr:nvSpPr>
      <xdr:spPr>
        <a:xfrm>
          <a:off x="9398000" y="976630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123190</xdr:rowOff>
    </xdr:from>
    <xdr:ext cx="530860" cy="246380"/>
    <xdr:sp macro="" textlink="">
      <xdr:nvSpPr>
        <xdr:cNvPr id="369" name="普通建設事業費該当値テキスト"/>
        <xdr:cNvSpPr txBox="1"/>
      </xdr:nvSpPr>
      <xdr:spPr>
        <a:xfrm>
          <a:off x="9480550" y="968248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31750</xdr:rowOff>
    </xdr:from>
    <xdr:to xmlns:xdr="http://schemas.openxmlformats.org/drawingml/2006/spreadsheetDrawing">
      <xdr:col>50</xdr:col>
      <xdr:colOff>165100</xdr:colOff>
      <xdr:row>58</xdr:row>
      <xdr:rowOff>128905</xdr:rowOff>
    </xdr:to>
    <xdr:sp macro="" textlink="">
      <xdr:nvSpPr>
        <xdr:cNvPr id="370" name="楕円 369"/>
        <xdr:cNvSpPr/>
      </xdr:nvSpPr>
      <xdr:spPr>
        <a:xfrm>
          <a:off x="8636000" y="97586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120015</xdr:rowOff>
    </xdr:from>
    <xdr:ext cx="534670" cy="244475"/>
    <xdr:sp macro="" textlink="">
      <xdr:nvSpPr>
        <xdr:cNvPr id="371" name="テキスト ボックス 370"/>
        <xdr:cNvSpPr txBox="1"/>
      </xdr:nvSpPr>
      <xdr:spPr>
        <a:xfrm>
          <a:off x="8438515" y="984694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53340</xdr:rowOff>
    </xdr:from>
    <xdr:to xmlns:xdr="http://schemas.openxmlformats.org/drawingml/2006/spreadsheetDrawing">
      <xdr:col>46</xdr:col>
      <xdr:colOff>38100</xdr:colOff>
      <xdr:row>58</xdr:row>
      <xdr:rowOff>150495</xdr:rowOff>
    </xdr:to>
    <xdr:sp macro="" textlink="">
      <xdr:nvSpPr>
        <xdr:cNvPr id="372" name="楕円 371"/>
        <xdr:cNvSpPr/>
      </xdr:nvSpPr>
      <xdr:spPr>
        <a:xfrm>
          <a:off x="7842250" y="978027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142240</xdr:rowOff>
    </xdr:from>
    <xdr:ext cx="530860" cy="243840"/>
    <xdr:sp macro="" textlink="">
      <xdr:nvSpPr>
        <xdr:cNvPr id="373" name="テキスト ボックス 372"/>
        <xdr:cNvSpPr txBox="1"/>
      </xdr:nvSpPr>
      <xdr:spPr>
        <a:xfrm>
          <a:off x="7644765" y="9869170"/>
          <a:ext cx="5308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49530</xdr:rowOff>
    </xdr:from>
    <xdr:to xmlns:xdr="http://schemas.openxmlformats.org/drawingml/2006/spreadsheetDrawing">
      <xdr:col>41</xdr:col>
      <xdr:colOff>101600</xdr:colOff>
      <xdr:row>58</xdr:row>
      <xdr:rowOff>146050</xdr:rowOff>
    </xdr:to>
    <xdr:sp macro="" textlink="">
      <xdr:nvSpPr>
        <xdr:cNvPr id="374" name="楕円 373"/>
        <xdr:cNvSpPr/>
      </xdr:nvSpPr>
      <xdr:spPr>
        <a:xfrm>
          <a:off x="7029450" y="97764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137160</xdr:rowOff>
    </xdr:from>
    <xdr:ext cx="530860" cy="247015"/>
    <xdr:sp macro="" textlink="">
      <xdr:nvSpPr>
        <xdr:cNvPr id="375" name="テキスト ボックス 374"/>
        <xdr:cNvSpPr txBox="1"/>
      </xdr:nvSpPr>
      <xdr:spPr>
        <a:xfrm>
          <a:off x="6851015" y="9864090"/>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38735</xdr:rowOff>
    </xdr:from>
    <xdr:to xmlns:xdr="http://schemas.openxmlformats.org/drawingml/2006/spreadsheetDrawing">
      <xdr:col>36</xdr:col>
      <xdr:colOff>165100</xdr:colOff>
      <xdr:row>58</xdr:row>
      <xdr:rowOff>135890</xdr:rowOff>
    </xdr:to>
    <xdr:sp macro="" textlink="">
      <xdr:nvSpPr>
        <xdr:cNvPr id="376" name="楕円 375"/>
        <xdr:cNvSpPr/>
      </xdr:nvSpPr>
      <xdr:spPr>
        <a:xfrm>
          <a:off x="6235700" y="97656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127635</xdr:rowOff>
    </xdr:from>
    <xdr:ext cx="534670" cy="247015"/>
    <xdr:sp macro="" textlink="">
      <xdr:nvSpPr>
        <xdr:cNvPr id="377" name="テキスト ボックス 376"/>
        <xdr:cNvSpPr txBox="1"/>
      </xdr:nvSpPr>
      <xdr:spPr>
        <a:xfrm>
          <a:off x="6038215" y="985456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54610</xdr:rowOff>
    </xdr:from>
    <xdr:to xmlns:xdr="http://schemas.openxmlformats.org/drawingml/2006/spreadsheetDrawing">
      <xdr:col>59</xdr:col>
      <xdr:colOff>50800</xdr:colOff>
      <xdr:row>65</xdr:row>
      <xdr:rowOff>30480</xdr:rowOff>
    </xdr:to>
    <xdr:sp macro="" textlink="">
      <xdr:nvSpPr>
        <xdr:cNvPr id="378" name="正方形/長方形 377"/>
        <xdr:cNvSpPr/>
      </xdr:nvSpPr>
      <xdr:spPr>
        <a:xfrm>
          <a:off x="5956300" y="106197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54610</xdr:rowOff>
    </xdr:from>
    <xdr:to xmlns:xdr="http://schemas.openxmlformats.org/drawingml/2006/spreadsheetDrawing">
      <xdr:col>43</xdr:col>
      <xdr:colOff>63500</xdr:colOff>
      <xdr:row>66</xdr:row>
      <xdr:rowOff>133350</xdr:rowOff>
    </xdr:to>
    <xdr:sp macro="" textlink="">
      <xdr:nvSpPr>
        <xdr:cNvPr id="379" name="正方形/長方形 378"/>
        <xdr:cNvSpPr/>
      </xdr:nvSpPr>
      <xdr:spPr>
        <a:xfrm>
          <a:off x="60642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85090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0642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54610</xdr:rowOff>
    </xdr:from>
    <xdr:to xmlns:xdr="http://schemas.openxmlformats.org/drawingml/2006/spreadsheetDrawing">
      <xdr:col>48</xdr:col>
      <xdr:colOff>127000</xdr:colOff>
      <xdr:row>66</xdr:row>
      <xdr:rowOff>133350</xdr:rowOff>
    </xdr:to>
    <xdr:sp macro="" textlink="">
      <xdr:nvSpPr>
        <xdr:cNvPr id="381" name="正方形/長方形 380"/>
        <xdr:cNvSpPr/>
      </xdr:nvSpPr>
      <xdr:spPr>
        <a:xfrm>
          <a:off x="69850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85090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69850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54610</xdr:rowOff>
    </xdr:from>
    <xdr:to xmlns:xdr="http://schemas.openxmlformats.org/drawingml/2006/spreadsheetDrawing">
      <xdr:col>54</xdr:col>
      <xdr:colOff>127000</xdr:colOff>
      <xdr:row>66</xdr:row>
      <xdr:rowOff>133350</xdr:rowOff>
    </xdr:to>
    <xdr:sp macro="" textlink="">
      <xdr:nvSpPr>
        <xdr:cNvPr id="383" name="正方形/長方形 382"/>
        <xdr:cNvSpPr/>
      </xdr:nvSpPr>
      <xdr:spPr>
        <a:xfrm>
          <a:off x="80137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46</xdr:col>
      <xdr:colOff>127000</xdr:colOff>
      <xdr:row>66</xdr:row>
      <xdr:rowOff>85090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0137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24130</xdr:rowOff>
    </xdr:from>
    <xdr:to xmlns:xdr="http://schemas.openxmlformats.org/drawingml/2006/spreadsheetDrawing">
      <xdr:col>59</xdr:col>
      <xdr:colOff>50800</xdr:colOff>
      <xdr:row>81</xdr:row>
      <xdr:rowOff>78740</xdr:rowOff>
    </xdr:to>
    <xdr:sp macro="" textlink="">
      <xdr:nvSpPr>
        <xdr:cNvPr id="385" name="正方形/長方形 384"/>
        <xdr:cNvSpPr/>
      </xdr:nvSpPr>
      <xdr:spPr>
        <a:xfrm>
          <a:off x="5956300" y="114274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6075" cy="213360"/>
    <xdr:sp macro="" textlink="">
      <xdr:nvSpPr>
        <xdr:cNvPr id="386" name="テキスト ボックス 385"/>
        <xdr:cNvSpPr txBox="1"/>
      </xdr:nvSpPr>
      <xdr:spPr>
        <a:xfrm>
          <a:off x="5918200" y="1124140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78740</xdr:rowOff>
    </xdr:from>
    <xdr:to xmlns:xdr="http://schemas.openxmlformats.org/drawingml/2006/spreadsheetDrawing">
      <xdr:col>59</xdr:col>
      <xdr:colOff>50800</xdr:colOff>
      <xdr:row>81</xdr:row>
      <xdr:rowOff>78740</xdr:rowOff>
    </xdr:to>
    <xdr:cxnSp macro="">
      <xdr:nvCxnSpPr>
        <xdr:cNvPr id="387" name="直線コネクタ 386"/>
        <xdr:cNvCxnSpPr/>
      </xdr:nvCxnSpPr>
      <xdr:spPr>
        <a:xfrm>
          <a:off x="5956300" y="13661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133350</xdr:rowOff>
    </xdr:from>
    <xdr:to xmlns:xdr="http://schemas.openxmlformats.org/drawingml/2006/spreadsheetDrawing">
      <xdr:col>59</xdr:col>
      <xdr:colOff>50800</xdr:colOff>
      <xdr:row>78</xdr:row>
      <xdr:rowOff>133350</xdr:rowOff>
    </xdr:to>
    <xdr:cxnSp macro="">
      <xdr:nvCxnSpPr>
        <xdr:cNvPr id="388" name="直線コネクタ 387"/>
        <xdr:cNvCxnSpPr/>
      </xdr:nvCxnSpPr>
      <xdr:spPr>
        <a:xfrm>
          <a:off x="5956300" y="132130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161925</xdr:rowOff>
    </xdr:from>
    <xdr:ext cx="245110" cy="246380"/>
    <xdr:sp macro="" textlink="">
      <xdr:nvSpPr>
        <xdr:cNvPr id="389" name="テキスト ボックス 388"/>
        <xdr:cNvSpPr txBox="1"/>
      </xdr:nvSpPr>
      <xdr:spPr>
        <a:xfrm>
          <a:off x="5726430" y="13074015"/>
          <a:ext cx="2451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24130</xdr:rowOff>
    </xdr:from>
    <xdr:to xmlns:xdr="http://schemas.openxmlformats.org/drawingml/2006/spreadsheetDrawing">
      <xdr:col>59</xdr:col>
      <xdr:colOff>50800</xdr:colOff>
      <xdr:row>76</xdr:row>
      <xdr:rowOff>24130</xdr:rowOff>
    </xdr:to>
    <xdr:cxnSp macro="">
      <xdr:nvCxnSpPr>
        <xdr:cNvPr id="390" name="直線コネクタ 389"/>
        <xdr:cNvCxnSpPr/>
      </xdr:nvCxnSpPr>
      <xdr:spPr>
        <a:xfrm>
          <a:off x="5956300" y="127685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52070</xdr:rowOff>
    </xdr:from>
    <xdr:ext cx="595630" cy="244475"/>
    <xdr:sp macro="" textlink="">
      <xdr:nvSpPr>
        <xdr:cNvPr id="391" name="テキスト ボックス 390"/>
        <xdr:cNvSpPr txBox="1"/>
      </xdr:nvSpPr>
      <xdr:spPr>
        <a:xfrm>
          <a:off x="5417820" y="1262888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78740</xdr:rowOff>
    </xdr:from>
    <xdr:to xmlns:xdr="http://schemas.openxmlformats.org/drawingml/2006/spreadsheetDrawing">
      <xdr:col>59</xdr:col>
      <xdr:colOff>50800</xdr:colOff>
      <xdr:row>73</xdr:row>
      <xdr:rowOff>78740</xdr:rowOff>
    </xdr:to>
    <xdr:cxnSp macro="">
      <xdr:nvCxnSpPr>
        <xdr:cNvPr id="392" name="直線コネクタ 391"/>
        <xdr:cNvCxnSpPr/>
      </xdr:nvCxnSpPr>
      <xdr:spPr>
        <a:xfrm>
          <a:off x="5956300" y="123202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106680</xdr:rowOff>
    </xdr:from>
    <xdr:ext cx="595630" cy="245745"/>
    <xdr:sp macro="" textlink="">
      <xdr:nvSpPr>
        <xdr:cNvPr id="393" name="テキスト ボックス 392"/>
        <xdr:cNvSpPr txBox="1"/>
      </xdr:nvSpPr>
      <xdr:spPr>
        <a:xfrm>
          <a:off x="5417820" y="1218057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133350</xdr:rowOff>
    </xdr:from>
    <xdr:to xmlns:xdr="http://schemas.openxmlformats.org/drawingml/2006/spreadsheetDrawing">
      <xdr:col>59</xdr:col>
      <xdr:colOff>50800</xdr:colOff>
      <xdr:row>70</xdr:row>
      <xdr:rowOff>133350</xdr:rowOff>
    </xdr:to>
    <xdr:cxnSp macro="">
      <xdr:nvCxnSpPr>
        <xdr:cNvPr id="394" name="直線コネクタ 393"/>
        <xdr:cNvCxnSpPr/>
      </xdr:nvCxnSpPr>
      <xdr:spPr>
        <a:xfrm>
          <a:off x="5956300" y="118719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161925</xdr:rowOff>
    </xdr:from>
    <xdr:ext cx="595630" cy="246380"/>
    <xdr:sp macro="" textlink="">
      <xdr:nvSpPr>
        <xdr:cNvPr id="395" name="テキスト ボックス 394"/>
        <xdr:cNvSpPr txBox="1"/>
      </xdr:nvSpPr>
      <xdr:spPr>
        <a:xfrm>
          <a:off x="5417820" y="1173289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24130</xdr:rowOff>
    </xdr:from>
    <xdr:to xmlns:xdr="http://schemas.openxmlformats.org/drawingml/2006/spreadsheetDrawing">
      <xdr:col>59</xdr:col>
      <xdr:colOff>50800</xdr:colOff>
      <xdr:row>68</xdr:row>
      <xdr:rowOff>24130</xdr:rowOff>
    </xdr:to>
    <xdr:cxnSp macro="">
      <xdr:nvCxnSpPr>
        <xdr:cNvPr id="396" name="直線コネクタ 395"/>
        <xdr:cNvCxnSpPr/>
      </xdr:nvCxnSpPr>
      <xdr:spPr>
        <a:xfrm>
          <a:off x="5956300" y="11427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52070</xdr:rowOff>
    </xdr:from>
    <xdr:ext cx="595630" cy="244475"/>
    <xdr:sp macro="" textlink="">
      <xdr:nvSpPr>
        <xdr:cNvPr id="397" name="テキスト ボックス 396"/>
        <xdr:cNvSpPr txBox="1"/>
      </xdr:nvSpPr>
      <xdr:spPr>
        <a:xfrm>
          <a:off x="5417820" y="1128776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24130</xdr:rowOff>
    </xdr:from>
    <xdr:to xmlns:xdr="http://schemas.openxmlformats.org/drawingml/2006/spreadsheetDrawing">
      <xdr:col>59</xdr:col>
      <xdr:colOff>50800</xdr:colOff>
      <xdr:row>81</xdr:row>
      <xdr:rowOff>78740</xdr:rowOff>
    </xdr:to>
    <xdr:sp macro="" textlink="">
      <xdr:nvSpPr>
        <xdr:cNvPr id="398" name="普通建設事業費 （ うち新規整備　）グラフ枠"/>
        <xdr:cNvSpPr/>
      </xdr:nvSpPr>
      <xdr:spPr>
        <a:xfrm>
          <a:off x="5956300" y="114274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24765</xdr:rowOff>
    </xdr:from>
    <xdr:to xmlns:xdr="http://schemas.openxmlformats.org/drawingml/2006/spreadsheetDrawing">
      <xdr:col>54</xdr:col>
      <xdr:colOff>171450</xdr:colOff>
      <xdr:row>78</xdr:row>
      <xdr:rowOff>133350</xdr:rowOff>
    </xdr:to>
    <xdr:cxnSp macro="">
      <xdr:nvCxnSpPr>
        <xdr:cNvPr id="399" name="直線コネクタ 398"/>
        <xdr:cNvCxnSpPr/>
      </xdr:nvCxnSpPr>
      <xdr:spPr>
        <a:xfrm flipV="1">
          <a:off x="9429750" y="1176337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137160</xdr:rowOff>
    </xdr:from>
    <xdr:ext cx="245745" cy="247015"/>
    <xdr:sp macro="" textlink="">
      <xdr:nvSpPr>
        <xdr:cNvPr id="400" name="普通建設事業費 （ うち新規整備　）最小値テキスト"/>
        <xdr:cNvSpPr txBox="1"/>
      </xdr:nvSpPr>
      <xdr:spPr>
        <a:xfrm>
          <a:off x="9480550" y="13216890"/>
          <a:ext cx="2457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133350</xdr:rowOff>
    </xdr:from>
    <xdr:to xmlns:xdr="http://schemas.openxmlformats.org/drawingml/2006/spreadsheetDrawing">
      <xdr:col>55</xdr:col>
      <xdr:colOff>88900</xdr:colOff>
      <xdr:row>78</xdr:row>
      <xdr:rowOff>133350</xdr:rowOff>
    </xdr:to>
    <xdr:cxnSp macro="">
      <xdr:nvCxnSpPr>
        <xdr:cNvPr id="401" name="直線コネクタ 400"/>
        <xdr:cNvCxnSpPr/>
      </xdr:nvCxnSpPr>
      <xdr:spPr>
        <a:xfrm>
          <a:off x="9359900" y="13213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137795</xdr:rowOff>
    </xdr:from>
    <xdr:ext cx="594995" cy="247015"/>
    <xdr:sp macro="" textlink="">
      <xdr:nvSpPr>
        <xdr:cNvPr id="402" name="普通建設事業費 （ うち新規整備　）最大値テキスト"/>
        <xdr:cNvSpPr txBox="1"/>
      </xdr:nvSpPr>
      <xdr:spPr>
        <a:xfrm>
          <a:off x="9480550" y="11541125"/>
          <a:ext cx="594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649,748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24765</xdr:rowOff>
    </xdr:from>
    <xdr:to xmlns:xdr="http://schemas.openxmlformats.org/drawingml/2006/spreadsheetDrawing">
      <xdr:col>55</xdr:col>
      <xdr:colOff>88900</xdr:colOff>
      <xdr:row>70</xdr:row>
      <xdr:rowOff>24765</xdr:rowOff>
    </xdr:to>
    <xdr:cxnSp macro="">
      <xdr:nvCxnSpPr>
        <xdr:cNvPr id="403" name="直線コネクタ 402"/>
        <xdr:cNvCxnSpPr/>
      </xdr:nvCxnSpPr>
      <xdr:spPr>
        <a:xfrm>
          <a:off x="9359900" y="11763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120015</xdr:rowOff>
    </xdr:from>
    <xdr:to xmlns:xdr="http://schemas.openxmlformats.org/drawingml/2006/spreadsheetDrawing">
      <xdr:col>55</xdr:col>
      <xdr:colOff>0</xdr:colOff>
      <xdr:row>78</xdr:row>
      <xdr:rowOff>126365</xdr:rowOff>
    </xdr:to>
    <xdr:cxnSp macro="">
      <xdr:nvCxnSpPr>
        <xdr:cNvPr id="404" name="直線コネクタ 403"/>
        <xdr:cNvCxnSpPr/>
      </xdr:nvCxnSpPr>
      <xdr:spPr>
        <a:xfrm>
          <a:off x="8686800" y="13199745"/>
          <a:ext cx="742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17145</xdr:rowOff>
    </xdr:from>
    <xdr:ext cx="530860" cy="245745"/>
    <xdr:sp macro="" textlink="">
      <xdr:nvSpPr>
        <xdr:cNvPr id="405" name="普通建設事業費 （ うち新規整備　）平均値テキスト"/>
        <xdr:cNvSpPr txBox="1"/>
      </xdr:nvSpPr>
      <xdr:spPr>
        <a:xfrm>
          <a:off x="9480550" y="12929235"/>
          <a:ext cx="53086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160020</xdr:rowOff>
    </xdr:from>
    <xdr:to xmlns:xdr="http://schemas.openxmlformats.org/drawingml/2006/spreadsheetDrawing">
      <xdr:col>55</xdr:col>
      <xdr:colOff>50800</xdr:colOff>
      <xdr:row>78</xdr:row>
      <xdr:rowOff>93345</xdr:rowOff>
    </xdr:to>
    <xdr:sp macro="" textlink="">
      <xdr:nvSpPr>
        <xdr:cNvPr id="406" name="フローチャート: 判断 405"/>
        <xdr:cNvSpPr/>
      </xdr:nvSpPr>
      <xdr:spPr>
        <a:xfrm>
          <a:off x="9398000" y="1307211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120015</xdr:rowOff>
    </xdr:from>
    <xdr:to xmlns:xdr="http://schemas.openxmlformats.org/drawingml/2006/spreadsheetDrawing">
      <xdr:col>50</xdr:col>
      <xdr:colOff>114300</xdr:colOff>
      <xdr:row>78</xdr:row>
      <xdr:rowOff>126365</xdr:rowOff>
    </xdr:to>
    <xdr:cxnSp macro="">
      <xdr:nvCxnSpPr>
        <xdr:cNvPr id="407" name="直線コネクタ 406"/>
        <xdr:cNvCxnSpPr/>
      </xdr:nvCxnSpPr>
      <xdr:spPr>
        <a:xfrm flipV="1">
          <a:off x="7886700" y="13199745"/>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22225</xdr:rowOff>
    </xdr:from>
    <xdr:to xmlns:xdr="http://schemas.openxmlformats.org/drawingml/2006/spreadsheetDrawing">
      <xdr:col>50</xdr:col>
      <xdr:colOff>165100</xdr:colOff>
      <xdr:row>78</xdr:row>
      <xdr:rowOff>119380</xdr:rowOff>
    </xdr:to>
    <xdr:sp macro="" textlink="">
      <xdr:nvSpPr>
        <xdr:cNvPr id="408" name="フローチャート: 判断 407"/>
        <xdr:cNvSpPr/>
      </xdr:nvSpPr>
      <xdr:spPr>
        <a:xfrm>
          <a:off x="8636000" y="131019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135255</xdr:rowOff>
    </xdr:from>
    <xdr:ext cx="534670" cy="248285"/>
    <xdr:sp macro="" textlink="">
      <xdr:nvSpPr>
        <xdr:cNvPr id="409" name="テキスト ボックス 408"/>
        <xdr:cNvSpPr txBox="1"/>
      </xdr:nvSpPr>
      <xdr:spPr>
        <a:xfrm>
          <a:off x="8438515" y="1287970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120650</xdr:rowOff>
    </xdr:from>
    <xdr:to xmlns:xdr="http://schemas.openxmlformats.org/drawingml/2006/spreadsheetDrawing">
      <xdr:col>45</xdr:col>
      <xdr:colOff>171450</xdr:colOff>
      <xdr:row>78</xdr:row>
      <xdr:rowOff>126365</xdr:rowOff>
    </xdr:to>
    <xdr:cxnSp macro="">
      <xdr:nvCxnSpPr>
        <xdr:cNvPr id="410" name="直線コネクタ 409"/>
        <xdr:cNvCxnSpPr/>
      </xdr:nvCxnSpPr>
      <xdr:spPr>
        <a:xfrm>
          <a:off x="7080250" y="13200380"/>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18415</xdr:rowOff>
    </xdr:from>
    <xdr:to xmlns:xdr="http://schemas.openxmlformats.org/drawingml/2006/spreadsheetDrawing">
      <xdr:col>46</xdr:col>
      <xdr:colOff>38100</xdr:colOff>
      <xdr:row>78</xdr:row>
      <xdr:rowOff>115570</xdr:rowOff>
    </xdr:to>
    <xdr:sp macro="" textlink="">
      <xdr:nvSpPr>
        <xdr:cNvPr id="411" name="フローチャート: 判断 410"/>
        <xdr:cNvSpPr/>
      </xdr:nvSpPr>
      <xdr:spPr>
        <a:xfrm>
          <a:off x="7842250" y="1309814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131445</xdr:rowOff>
    </xdr:from>
    <xdr:ext cx="530860" cy="245110"/>
    <xdr:sp macro="" textlink="">
      <xdr:nvSpPr>
        <xdr:cNvPr id="412" name="テキスト ボックス 411"/>
        <xdr:cNvSpPr txBox="1"/>
      </xdr:nvSpPr>
      <xdr:spPr>
        <a:xfrm>
          <a:off x="7644765" y="12875895"/>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107315</xdr:rowOff>
    </xdr:from>
    <xdr:to xmlns:xdr="http://schemas.openxmlformats.org/drawingml/2006/spreadsheetDrawing">
      <xdr:col>41</xdr:col>
      <xdr:colOff>50800</xdr:colOff>
      <xdr:row>78</xdr:row>
      <xdr:rowOff>120650</xdr:rowOff>
    </xdr:to>
    <xdr:cxnSp macro="">
      <xdr:nvCxnSpPr>
        <xdr:cNvPr id="413" name="直線コネクタ 412"/>
        <xdr:cNvCxnSpPr/>
      </xdr:nvCxnSpPr>
      <xdr:spPr>
        <a:xfrm>
          <a:off x="6286500" y="13187045"/>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32385</xdr:rowOff>
    </xdr:from>
    <xdr:to xmlns:xdr="http://schemas.openxmlformats.org/drawingml/2006/spreadsheetDrawing">
      <xdr:col>41</xdr:col>
      <xdr:colOff>101600</xdr:colOff>
      <xdr:row>78</xdr:row>
      <xdr:rowOff>128905</xdr:rowOff>
    </xdr:to>
    <xdr:sp macro="" textlink="">
      <xdr:nvSpPr>
        <xdr:cNvPr id="414" name="フローチャート: 判断 413"/>
        <xdr:cNvSpPr/>
      </xdr:nvSpPr>
      <xdr:spPr>
        <a:xfrm>
          <a:off x="7029450" y="1311211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145415</xdr:rowOff>
    </xdr:from>
    <xdr:ext cx="530860" cy="247015"/>
    <xdr:sp macro="" textlink="">
      <xdr:nvSpPr>
        <xdr:cNvPr id="415" name="テキスト ボックス 414"/>
        <xdr:cNvSpPr txBox="1"/>
      </xdr:nvSpPr>
      <xdr:spPr>
        <a:xfrm>
          <a:off x="6851015" y="12889865"/>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18415</xdr:rowOff>
    </xdr:from>
    <xdr:to xmlns:xdr="http://schemas.openxmlformats.org/drawingml/2006/spreadsheetDrawing">
      <xdr:col>36</xdr:col>
      <xdr:colOff>165100</xdr:colOff>
      <xdr:row>78</xdr:row>
      <xdr:rowOff>115570</xdr:rowOff>
    </xdr:to>
    <xdr:sp macro="" textlink="">
      <xdr:nvSpPr>
        <xdr:cNvPr id="416" name="フローチャート: 判断 415"/>
        <xdr:cNvSpPr/>
      </xdr:nvSpPr>
      <xdr:spPr>
        <a:xfrm>
          <a:off x="6235700" y="130981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131445</xdr:rowOff>
    </xdr:from>
    <xdr:ext cx="534670" cy="245110"/>
    <xdr:sp macro="" textlink="">
      <xdr:nvSpPr>
        <xdr:cNvPr id="417" name="テキスト ボックス 416"/>
        <xdr:cNvSpPr txBox="1"/>
      </xdr:nvSpPr>
      <xdr:spPr>
        <a:xfrm>
          <a:off x="6038215" y="1287589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76200</xdr:rowOff>
    </xdr:from>
    <xdr:ext cx="762000" cy="245110"/>
    <xdr:sp macro="" textlink="">
      <xdr:nvSpPr>
        <xdr:cNvPr id="418" name="テキスト ボックス 417"/>
        <xdr:cNvSpPr txBox="1"/>
      </xdr:nvSpPr>
      <xdr:spPr>
        <a:xfrm>
          <a:off x="9258300" y="136588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76200</xdr:rowOff>
    </xdr:from>
    <xdr:ext cx="762000" cy="245110"/>
    <xdr:sp macro="" textlink="">
      <xdr:nvSpPr>
        <xdr:cNvPr id="419" name="テキスト ボックス 418"/>
        <xdr:cNvSpPr txBox="1"/>
      </xdr:nvSpPr>
      <xdr:spPr>
        <a:xfrm>
          <a:off x="8515350" y="136588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76200</xdr:rowOff>
    </xdr:from>
    <xdr:ext cx="762000" cy="245110"/>
    <xdr:sp macro="" textlink="">
      <xdr:nvSpPr>
        <xdr:cNvPr id="420" name="テキスト ボックス 419"/>
        <xdr:cNvSpPr txBox="1"/>
      </xdr:nvSpPr>
      <xdr:spPr>
        <a:xfrm>
          <a:off x="7715250" y="136588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76200</xdr:rowOff>
    </xdr:from>
    <xdr:ext cx="758190" cy="245110"/>
    <xdr:sp macro="" textlink="">
      <xdr:nvSpPr>
        <xdr:cNvPr id="421" name="テキスト ボックス 420"/>
        <xdr:cNvSpPr txBox="1"/>
      </xdr:nvSpPr>
      <xdr:spPr>
        <a:xfrm>
          <a:off x="6908800" y="1365885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76200</xdr:rowOff>
    </xdr:from>
    <xdr:ext cx="762000" cy="245110"/>
    <xdr:sp macro="" textlink="">
      <xdr:nvSpPr>
        <xdr:cNvPr id="422" name="テキスト ボックス 421"/>
        <xdr:cNvSpPr txBox="1"/>
      </xdr:nvSpPr>
      <xdr:spPr>
        <a:xfrm>
          <a:off x="6115050" y="136588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77470</xdr:rowOff>
    </xdr:from>
    <xdr:to xmlns:xdr="http://schemas.openxmlformats.org/drawingml/2006/spreadsheetDrawing">
      <xdr:col>55</xdr:col>
      <xdr:colOff>50800</xdr:colOff>
      <xdr:row>79</xdr:row>
      <xdr:rowOff>11430</xdr:rowOff>
    </xdr:to>
    <xdr:sp macro="" textlink="">
      <xdr:nvSpPr>
        <xdr:cNvPr id="423" name="楕円 422"/>
        <xdr:cNvSpPr/>
      </xdr:nvSpPr>
      <xdr:spPr>
        <a:xfrm>
          <a:off x="9398000" y="13157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160655</xdr:rowOff>
    </xdr:from>
    <xdr:ext cx="466090" cy="246380"/>
    <xdr:sp macro="" textlink="">
      <xdr:nvSpPr>
        <xdr:cNvPr id="424" name="普通建設事業費 （ うち新規整備　）該当値テキスト"/>
        <xdr:cNvSpPr txBox="1"/>
      </xdr:nvSpPr>
      <xdr:spPr>
        <a:xfrm>
          <a:off x="9480550" y="13072745"/>
          <a:ext cx="466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71755</xdr:rowOff>
    </xdr:from>
    <xdr:to xmlns:xdr="http://schemas.openxmlformats.org/drawingml/2006/spreadsheetDrawing">
      <xdr:col>50</xdr:col>
      <xdr:colOff>165100</xdr:colOff>
      <xdr:row>79</xdr:row>
      <xdr:rowOff>5080</xdr:rowOff>
    </xdr:to>
    <xdr:sp macro="" textlink="">
      <xdr:nvSpPr>
        <xdr:cNvPr id="425" name="楕円 424"/>
        <xdr:cNvSpPr/>
      </xdr:nvSpPr>
      <xdr:spPr>
        <a:xfrm>
          <a:off x="8636000" y="131514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160655</xdr:rowOff>
    </xdr:from>
    <xdr:ext cx="469900" cy="246380"/>
    <xdr:sp macro="" textlink="">
      <xdr:nvSpPr>
        <xdr:cNvPr id="426" name="テキスト ボックス 425"/>
        <xdr:cNvSpPr txBox="1"/>
      </xdr:nvSpPr>
      <xdr:spPr>
        <a:xfrm>
          <a:off x="8470900" y="1324038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76835</xdr:rowOff>
    </xdr:from>
    <xdr:to xmlns:xdr="http://schemas.openxmlformats.org/drawingml/2006/spreadsheetDrawing">
      <xdr:col>46</xdr:col>
      <xdr:colOff>38100</xdr:colOff>
      <xdr:row>79</xdr:row>
      <xdr:rowOff>10795</xdr:rowOff>
    </xdr:to>
    <xdr:sp macro="" textlink="">
      <xdr:nvSpPr>
        <xdr:cNvPr id="427" name="楕円 426"/>
        <xdr:cNvSpPr/>
      </xdr:nvSpPr>
      <xdr:spPr>
        <a:xfrm>
          <a:off x="7842250" y="13156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1905</xdr:rowOff>
    </xdr:from>
    <xdr:ext cx="469900" cy="247650"/>
    <xdr:sp macro="" textlink="">
      <xdr:nvSpPr>
        <xdr:cNvPr id="428" name="テキスト ボックス 427"/>
        <xdr:cNvSpPr txBox="1"/>
      </xdr:nvSpPr>
      <xdr:spPr>
        <a:xfrm>
          <a:off x="7677150" y="1324927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72390</xdr:rowOff>
    </xdr:from>
    <xdr:to xmlns:xdr="http://schemas.openxmlformats.org/drawingml/2006/spreadsheetDrawing">
      <xdr:col>41</xdr:col>
      <xdr:colOff>101600</xdr:colOff>
      <xdr:row>79</xdr:row>
      <xdr:rowOff>5715</xdr:rowOff>
    </xdr:to>
    <xdr:sp macro="" textlink="">
      <xdr:nvSpPr>
        <xdr:cNvPr id="429" name="楕円 428"/>
        <xdr:cNvSpPr/>
      </xdr:nvSpPr>
      <xdr:spPr>
        <a:xfrm>
          <a:off x="7029450" y="13152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161290</xdr:rowOff>
    </xdr:from>
    <xdr:ext cx="469900" cy="246380"/>
    <xdr:sp macro="" textlink="">
      <xdr:nvSpPr>
        <xdr:cNvPr id="430" name="テキスト ボックス 429"/>
        <xdr:cNvSpPr txBox="1"/>
      </xdr:nvSpPr>
      <xdr:spPr>
        <a:xfrm>
          <a:off x="6864350" y="1324102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59055</xdr:rowOff>
    </xdr:from>
    <xdr:to xmlns:xdr="http://schemas.openxmlformats.org/drawingml/2006/spreadsheetDrawing">
      <xdr:col>36</xdr:col>
      <xdr:colOff>165100</xdr:colOff>
      <xdr:row>78</xdr:row>
      <xdr:rowOff>156210</xdr:rowOff>
    </xdr:to>
    <xdr:sp macro="" textlink="">
      <xdr:nvSpPr>
        <xdr:cNvPr id="431" name="楕円 430"/>
        <xdr:cNvSpPr/>
      </xdr:nvSpPr>
      <xdr:spPr>
        <a:xfrm>
          <a:off x="6235700" y="131387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147955</xdr:rowOff>
    </xdr:from>
    <xdr:ext cx="534670" cy="247650"/>
    <xdr:sp macro="" textlink="">
      <xdr:nvSpPr>
        <xdr:cNvPr id="432" name="テキスト ボックス 431"/>
        <xdr:cNvSpPr txBox="1"/>
      </xdr:nvSpPr>
      <xdr:spPr>
        <a:xfrm>
          <a:off x="6038215" y="1322768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54610</xdr:rowOff>
    </xdr:from>
    <xdr:to xmlns:xdr="http://schemas.openxmlformats.org/drawingml/2006/spreadsheetDrawing">
      <xdr:col>59</xdr:col>
      <xdr:colOff>50800</xdr:colOff>
      <xdr:row>85</xdr:row>
      <xdr:rowOff>30480</xdr:rowOff>
    </xdr:to>
    <xdr:sp macro="" textlink="">
      <xdr:nvSpPr>
        <xdr:cNvPr id="433" name="正方形/長方形 432"/>
        <xdr:cNvSpPr/>
      </xdr:nvSpPr>
      <xdr:spPr>
        <a:xfrm>
          <a:off x="5956300" y="139725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54610</xdr:rowOff>
    </xdr:from>
    <xdr:to xmlns:xdr="http://schemas.openxmlformats.org/drawingml/2006/spreadsheetDrawing">
      <xdr:col>43</xdr:col>
      <xdr:colOff>63500</xdr:colOff>
      <xdr:row>86</xdr:row>
      <xdr:rowOff>133350</xdr:rowOff>
    </xdr:to>
    <xdr:sp macro="" textlink="">
      <xdr:nvSpPr>
        <xdr:cNvPr id="434" name="正方形/長方形 433"/>
        <xdr:cNvSpPr/>
      </xdr:nvSpPr>
      <xdr:spPr>
        <a:xfrm>
          <a:off x="60642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85090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0642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54610</xdr:rowOff>
    </xdr:from>
    <xdr:to xmlns:xdr="http://schemas.openxmlformats.org/drawingml/2006/spreadsheetDrawing">
      <xdr:col>48</xdr:col>
      <xdr:colOff>127000</xdr:colOff>
      <xdr:row>86</xdr:row>
      <xdr:rowOff>133350</xdr:rowOff>
    </xdr:to>
    <xdr:sp macro="" textlink="">
      <xdr:nvSpPr>
        <xdr:cNvPr id="436" name="正方形/長方形 435"/>
        <xdr:cNvSpPr/>
      </xdr:nvSpPr>
      <xdr:spPr>
        <a:xfrm>
          <a:off x="69850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85090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69850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54610</xdr:rowOff>
    </xdr:from>
    <xdr:to xmlns:xdr="http://schemas.openxmlformats.org/drawingml/2006/spreadsheetDrawing">
      <xdr:col>54</xdr:col>
      <xdr:colOff>127000</xdr:colOff>
      <xdr:row>86</xdr:row>
      <xdr:rowOff>133350</xdr:rowOff>
    </xdr:to>
    <xdr:sp macro="" textlink="">
      <xdr:nvSpPr>
        <xdr:cNvPr id="438" name="正方形/長方形 437"/>
        <xdr:cNvSpPr/>
      </xdr:nvSpPr>
      <xdr:spPr>
        <a:xfrm>
          <a:off x="80137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46</xdr:col>
      <xdr:colOff>127000</xdr:colOff>
      <xdr:row>86</xdr:row>
      <xdr:rowOff>85090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0137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5956300" y="14780260"/>
          <a:ext cx="42100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6075" cy="213360"/>
    <xdr:sp macro="" textlink="">
      <xdr:nvSpPr>
        <xdr:cNvPr id="441" name="テキスト ボックス 440"/>
        <xdr:cNvSpPr txBox="1"/>
      </xdr:nvSpPr>
      <xdr:spPr>
        <a:xfrm>
          <a:off x="5918200" y="1459420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110" cy="255270"/>
    <xdr:sp macro="" textlink="">
      <xdr:nvSpPr>
        <xdr:cNvPr id="444" name="テキスト ボックス 443"/>
        <xdr:cNvSpPr txBox="1"/>
      </xdr:nvSpPr>
      <xdr:spPr>
        <a:xfrm>
          <a:off x="5726430" y="164566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5630" cy="255270"/>
    <xdr:sp macro="" textlink="">
      <xdr:nvSpPr>
        <xdr:cNvPr id="446" name="テキスト ボックス 445"/>
        <xdr:cNvSpPr txBox="1"/>
      </xdr:nvSpPr>
      <xdr:spPr>
        <a:xfrm>
          <a:off x="5417820" y="159994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5630" cy="255270"/>
    <xdr:sp macro="" textlink="">
      <xdr:nvSpPr>
        <xdr:cNvPr id="448" name="テキスト ボックス 447"/>
        <xdr:cNvSpPr txBox="1"/>
      </xdr:nvSpPr>
      <xdr:spPr>
        <a:xfrm>
          <a:off x="5417820" y="155422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133350</xdr:rowOff>
    </xdr:from>
    <xdr:to xmlns:xdr="http://schemas.openxmlformats.org/drawingml/2006/spreadsheetDrawing">
      <xdr:col>59</xdr:col>
      <xdr:colOff>50800</xdr:colOff>
      <xdr:row>90</xdr:row>
      <xdr:rowOff>133350</xdr:rowOff>
    </xdr:to>
    <xdr:cxnSp macro="">
      <xdr:nvCxnSpPr>
        <xdr:cNvPr id="449" name="直線コネクタ 448"/>
        <xdr:cNvCxnSpPr/>
      </xdr:nvCxnSpPr>
      <xdr:spPr>
        <a:xfrm>
          <a:off x="5956300" y="152247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161925</xdr:rowOff>
    </xdr:from>
    <xdr:ext cx="595630" cy="249555"/>
    <xdr:sp macro="" textlink="">
      <xdr:nvSpPr>
        <xdr:cNvPr id="450" name="テキスト ボックス 449"/>
        <xdr:cNvSpPr txBox="1"/>
      </xdr:nvSpPr>
      <xdr:spPr>
        <a:xfrm>
          <a:off x="5417820" y="150856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88</xdr:row>
      <xdr:rowOff>24130</xdr:rowOff>
    </xdr:to>
    <xdr:cxnSp macro="">
      <xdr:nvCxnSpPr>
        <xdr:cNvPr id="451" name="直線コネクタ 450"/>
        <xdr:cNvCxnSpPr/>
      </xdr:nvCxnSpPr>
      <xdr:spPr>
        <a:xfrm>
          <a:off x="5956300" y="14780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52070</xdr:rowOff>
    </xdr:from>
    <xdr:ext cx="595630" cy="244475"/>
    <xdr:sp macro="" textlink="">
      <xdr:nvSpPr>
        <xdr:cNvPr id="452" name="テキスト ボックス 451"/>
        <xdr:cNvSpPr txBox="1"/>
      </xdr:nvSpPr>
      <xdr:spPr>
        <a:xfrm>
          <a:off x="5417820" y="1464056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5956300" y="14780260"/>
          <a:ext cx="42100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92</xdr:row>
      <xdr:rowOff>66040</xdr:rowOff>
    </xdr:from>
    <xdr:to xmlns:xdr="http://schemas.openxmlformats.org/drawingml/2006/spreadsheetDrawing">
      <xdr:col>54</xdr:col>
      <xdr:colOff>171450</xdr:colOff>
      <xdr:row>98</xdr:row>
      <xdr:rowOff>139700</xdr:rowOff>
    </xdr:to>
    <xdr:cxnSp macro="">
      <xdr:nvCxnSpPr>
        <xdr:cNvPr id="454" name="直線コネクタ 453"/>
        <xdr:cNvCxnSpPr/>
      </xdr:nvCxnSpPr>
      <xdr:spPr>
        <a:xfrm flipV="1">
          <a:off x="9429750" y="15496540"/>
          <a:ext cx="0" cy="1102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143510</xdr:rowOff>
    </xdr:from>
    <xdr:ext cx="245745" cy="255270"/>
    <xdr:sp macro="" textlink="">
      <xdr:nvSpPr>
        <xdr:cNvPr id="455" name="普通建設事業費 （ うち更新整備　）最小値テキスト"/>
        <xdr:cNvSpPr txBox="1"/>
      </xdr:nvSpPr>
      <xdr:spPr>
        <a:xfrm>
          <a:off x="9480550" y="166027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139700</xdr:rowOff>
    </xdr:from>
    <xdr:to xmlns:xdr="http://schemas.openxmlformats.org/drawingml/2006/spreadsheetDrawing">
      <xdr:col>55</xdr:col>
      <xdr:colOff>88900</xdr:colOff>
      <xdr:row>98</xdr:row>
      <xdr:rowOff>139700</xdr:rowOff>
    </xdr:to>
    <xdr:cxnSp macro="">
      <xdr:nvCxnSpPr>
        <xdr:cNvPr id="456" name="直線コネクタ 455"/>
        <xdr:cNvCxnSpPr/>
      </xdr:nvCxnSpPr>
      <xdr:spPr>
        <a:xfrm>
          <a:off x="9359900" y="16598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12700</xdr:rowOff>
    </xdr:from>
    <xdr:ext cx="594995" cy="259080"/>
    <xdr:sp macro="" textlink="">
      <xdr:nvSpPr>
        <xdr:cNvPr id="457" name="普通建設事業費 （ うち更新整備　）最大値テキスト"/>
        <xdr:cNvSpPr txBox="1"/>
      </xdr:nvSpPr>
      <xdr:spPr>
        <a:xfrm>
          <a:off x="9480550" y="152717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66040</xdr:rowOff>
    </xdr:from>
    <xdr:to xmlns:xdr="http://schemas.openxmlformats.org/drawingml/2006/spreadsheetDrawing">
      <xdr:col>55</xdr:col>
      <xdr:colOff>88900</xdr:colOff>
      <xdr:row>92</xdr:row>
      <xdr:rowOff>66040</xdr:rowOff>
    </xdr:to>
    <xdr:cxnSp macro="">
      <xdr:nvCxnSpPr>
        <xdr:cNvPr id="458" name="直線コネクタ 457"/>
        <xdr:cNvCxnSpPr/>
      </xdr:nvCxnSpPr>
      <xdr:spPr>
        <a:xfrm>
          <a:off x="9359900" y="15496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46990</xdr:rowOff>
    </xdr:from>
    <xdr:to xmlns:xdr="http://schemas.openxmlformats.org/drawingml/2006/spreadsheetDrawing">
      <xdr:col>55</xdr:col>
      <xdr:colOff>0</xdr:colOff>
      <xdr:row>97</xdr:row>
      <xdr:rowOff>64135</xdr:rowOff>
    </xdr:to>
    <xdr:cxnSp macro="">
      <xdr:nvCxnSpPr>
        <xdr:cNvPr id="459" name="直線コネクタ 458"/>
        <xdr:cNvCxnSpPr/>
      </xdr:nvCxnSpPr>
      <xdr:spPr>
        <a:xfrm>
          <a:off x="8686800" y="16334740"/>
          <a:ext cx="742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164465</xdr:rowOff>
    </xdr:from>
    <xdr:ext cx="530860" cy="259080"/>
    <xdr:sp macro="" textlink="">
      <xdr:nvSpPr>
        <xdr:cNvPr id="460" name="普通建設事業費 （ うち更新整備　）平均値テキスト"/>
        <xdr:cNvSpPr txBox="1"/>
      </xdr:nvSpPr>
      <xdr:spPr>
        <a:xfrm>
          <a:off x="9480550" y="16109315"/>
          <a:ext cx="530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141605</xdr:rowOff>
    </xdr:from>
    <xdr:to xmlns:xdr="http://schemas.openxmlformats.org/drawingml/2006/spreadsheetDrawing">
      <xdr:col>55</xdr:col>
      <xdr:colOff>50800</xdr:colOff>
      <xdr:row>97</xdr:row>
      <xdr:rowOff>71755</xdr:rowOff>
    </xdr:to>
    <xdr:sp macro="" textlink="">
      <xdr:nvSpPr>
        <xdr:cNvPr id="461" name="フローチャート: 判断 460"/>
        <xdr:cNvSpPr/>
      </xdr:nvSpPr>
      <xdr:spPr>
        <a:xfrm>
          <a:off x="9398000" y="162579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97</xdr:row>
      <xdr:rowOff>46990</xdr:rowOff>
    </xdr:from>
    <xdr:to xmlns:xdr="http://schemas.openxmlformats.org/drawingml/2006/spreadsheetDrawing">
      <xdr:col>50</xdr:col>
      <xdr:colOff>114300</xdr:colOff>
      <xdr:row>97</xdr:row>
      <xdr:rowOff>82550</xdr:rowOff>
    </xdr:to>
    <xdr:cxnSp macro="">
      <xdr:nvCxnSpPr>
        <xdr:cNvPr id="462" name="直線コネクタ 461"/>
        <xdr:cNvCxnSpPr/>
      </xdr:nvCxnSpPr>
      <xdr:spPr>
        <a:xfrm flipV="1">
          <a:off x="7886700" y="16334740"/>
          <a:ext cx="8001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160655</xdr:rowOff>
    </xdr:from>
    <xdr:to xmlns:xdr="http://schemas.openxmlformats.org/drawingml/2006/spreadsheetDrawing">
      <xdr:col>50</xdr:col>
      <xdr:colOff>165100</xdr:colOff>
      <xdr:row>97</xdr:row>
      <xdr:rowOff>90805</xdr:rowOff>
    </xdr:to>
    <xdr:sp macro="" textlink="">
      <xdr:nvSpPr>
        <xdr:cNvPr id="463" name="フローチャート: 判断 462"/>
        <xdr:cNvSpPr/>
      </xdr:nvSpPr>
      <xdr:spPr>
        <a:xfrm>
          <a:off x="8636000" y="1627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107315</xdr:rowOff>
    </xdr:from>
    <xdr:ext cx="534670" cy="259080"/>
    <xdr:sp macro="" textlink="">
      <xdr:nvSpPr>
        <xdr:cNvPr id="464" name="テキスト ボックス 463"/>
        <xdr:cNvSpPr txBox="1"/>
      </xdr:nvSpPr>
      <xdr:spPr>
        <a:xfrm>
          <a:off x="8438515" y="16052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82550</xdr:rowOff>
    </xdr:from>
    <xdr:to xmlns:xdr="http://schemas.openxmlformats.org/drawingml/2006/spreadsheetDrawing">
      <xdr:col>45</xdr:col>
      <xdr:colOff>171450</xdr:colOff>
      <xdr:row>97</xdr:row>
      <xdr:rowOff>99060</xdr:rowOff>
    </xdr:to>
    <xdr:cxnSp macro="">
      <xdr:nvCxnSpPr>
        <xdr:cNvPr id="465" name="直線コネクタ 464"/>
        <xdr:cNvCxnSpPr/>
      </xdr:nvCxnSpPr>
      <xdr:spPr>
        <a:xfrm flipV="1">
          <a:off x="7080250" y="16370300"/>
          <a:ext cx="8064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14605</xdr:rowOff>
    </xdr:from>
    <xdr:to xmlns:xdr="http://schemas.openxmlformats.org/drawingml/2006/spreadsheetDrawing">
      <xdr:col>46</xdr:col>
      <xdr:colOff>38100</xdr:colOff>
      <xdr:row>97</xdr:row>
      <xdr:rowOff>116205</xdr:rowOff>
    </xdr:to>
    <xdr:sp macro="" textlink="">
      <xdr:nvSpPr>
        <xdr:cNvPr id="466" name="フローチャート: 判断 465"/>
        <xdr:cNvSpPr/>
      </xdr:nvSpPr>
      <xdr:spPr>
        <a:xfrm>
          <a:off x="7842250" y="163023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132715</xdr:rowOff>
    </xdr:from>
    <xdr:ext cx="530860" cy="255270"/>
    <xdr:sp macro="" textlink="">
      <xdr:nvSpPr>
        <xdr:cNvPr id="467" name="テキスト ボックス 466"/>
        <xdr:cNvSpPr txBox="1"/>
      </xdr:nvSpPr>
      <xdr:spPr>
        <a:xfrm>
          <a:off x="7644765" y="160775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99060</xdr:rowOff>
    </xdr:from>
    <xdr:to xmlns:xdr="http://schemas.openxmlformats.org/drawingml/2006/spreadsheetDrawing">
      <xdr:col>41</xdr:col>
      <xdr:colOff>50800</xdr:colOff>
      <xdr:row>97</xdr:row>
      <xdr:rowOff>99060</xdr:rowOff>
    </xdr:to>
    <xdr:cxnSp macro="">
      <xdr:nvCxnSpPr>
        <xdr:cNvPr id="468" name="直線コネクタ 467"/>
        <xdr:cNvCxnSpPr/>
      </xdr:nvCxnSpPr>
      <xdr:spPr>
        <a:xfrm>
          <a:off x="6286500" y="1638681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39370</xdr:rowOff>
    </xdr:from>
    <xdr:to xmlns:xdr="http://schemas.openxmlformats.org/drawingml/2006/spreadsheetDrawing">
      <xdr:col>41</xdr:col>
      <xdr:colOff>101600</xdr:colOff>
      <xdr:row>97</xdr:row>
      <xdr:rowOff>140970</xdr:rowOff>
    </xdr:to>
    <xdr:sp macro="" textlink="">
      <xdr:nvSpPr>
        <xdr:cNvPr id="469" name="フローチャート: 判断 468"/>
        <xdr:cNvSpPr/>
      </xdr:nvSpPr>
      <xdr:spPr>
        <a:xfrm>
          <a:off x="7029450" y="1632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157480</xdr:rowOff>
    </xdr:from>
    <xdr:ext cx="530860" cy="255270"/>
    <xdr:sp macro="" textlink="">
      <xdr:nvSpPr>
        <xdr:cNvPr id="470" name="テキスト ボックス 469"/>
        <xdr:cNvSpPr txBox="1"/>
      </xdr:nvSpPr>
      <xdr:spPr>
        <a:xfrm>
          <a:off x="6851015" y="161023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15875</xdr:rowOff>
    </xdr:from>
    <xdr:to xmlns:xdr="http://schemas.openxmlformats.org/drawingml/2006/spreadsheetDrawing">
      <xdr:col>36</xdr:col>
      <xdr:colOff>165100</xdr:colOff>
      <xdr:row>97</xdr:row>
      <xdr:rowOff>117475</xdr:rowOff>
    </xdr:to>
    <xdr:sp macro="" textlink="">
      <xdr:nvSpPr>
        <xdr:cNvPr id="471" name="フローチャート: 判断 470"/>
        <xdr:cNvSpPr/>
      </xdr:nvSpPr>
      <xdr:spPr>
        <a:xfrm>
          <a:off x="6235700" y="1630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133985</xdr:rowOff>
    </xdr:from>
    <xdr:ext cx="534670" cy="255270"/>
    <xdr:sp macro="" textlink="">
      <xdr:nvSpPr>
        <xdr:cNvPr id="472" name="テキスト ボックス 471"/>
        <xdr:cNvSpPr txBox="1"/>
      </xdr:nvSpPr>
      <xdr:spPr>
        <a:xfrm>
          <a:off x="6038215" y="160788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5" name="テキスト ボックス 474"/>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190" cy="259080"/>
    <xdr:sp macro="" textlink="">
      <xdr:nvSpPr>
        <xdr:cNvPr id="476" name="テキスト ボックス 475"/>
        <xdr:cNvSpPr txBox="1"/>
      </xdr:nvSpPr>
      <xdr:spPr>
        <a:xfrm>
          <a:off x="6908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13335</xdr:rowOff>
    </xdr:from>
    <xdr:to xmlns:xdr="http://schemas.openxmlformats.org/drawingml/2006/spreadsheetDrawing">
      <xdr:col>55</xdr:col>
      <xdr:colOff>50800</xdr:colOff>
      <xdr:row>97</xdr:row>
      <xdr:rowOff>114935</xdr:rowOff>
    </xdr:to>
    <xdr:sp macro="" textlink="">
      <xdr:nvSpPr>
        <xdr:cNvPr id="478" name="楕円 477"/>
        <xdr:cNvSpPr/>
      </xdr:nvSpPr>
      <xdr:spPr>
        <a:xfrm>
          <a:off x="9398000" y="163010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163195</xdr:rowOff>
    </xdr:from>
    <xdr:ext cx="530860" cy="259080"/>
    <xdr:sp macro="" textlink="">
      <xdr:nvSpPr>
        <xdr:cNvPr id="479" name="普通建設事業費 （ うち更新整備　）該当値テキスト"/>
        <xdr:cNvSpPr txBox="1"/>
      </xdr:nvSpPr>
      <xdr:spPr>
        <a:xfrm>
          <a:off x="9480550" y="162794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167640</xdr:rowOff>
    </xdr:from>
    <xdr:to xmlns:xdr="http://schemas.openxmlformats.org/drawingml/2006/spreadsheetDrawing">
      <xdr:col>50</xdr:col>
      <xdr:colOff>165100</xdr:colOff>
      <xdr:row>97</xdr:row>
      <xdr:rowOff>97790</xdr:rowOff>
    </xdr:to>
    <xdr:sp macro="" textlink="">
      <xdr:nvSpPr>
        <xdr:cNvPr id="480" name="楕円 479"/>
        <xdr:cNvSpPr/>
      </xdr:nvSpPr>
      <xdr:spPr>
        <a:xfrm>
          <a:off x="8636000" y="162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88900</xdr:rowOff>
    </xdr:from>
    <xdr:ext cx="534670" cy="255270"/>
    <xdr:sp macro="" textlink="">
      <xdr:nvSpPr>
        <xdr:cNvPr id="481" name="テキスト ボックス 480"/>
        <xdr:cNvSpPr txBox="1"/>
      </xdr:nvSpPr>
      <xdr:spPr>
        <a:xfrm>
          <a:off x="8438515" y="163766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31750</xdr:rowOff>
    </xdr:from>
    <xdr:to xmlns:xdr="http://schemas.openxmlformats.org/drawingml/2006/spreadsheetDrawing">
      <xdr:col>46</xdr:col>
      <xdr:colOff>38100</xdr:colOff>
      <xdr:row>97</xdr:row>
      <xdr:rowOff>133350</xdr:rowOff>
    </xdr:to>
    <xdr:sp macro="" textlink="">
      <xdr:nvSpPr>
        <xdr:cNvPr id="482" name="楕円 481"/>
        <xdr:cNvSpPr/>
      </xdr:nvSpPr>
      <xdr:spPr>
        <a:xfrm>
          <a:off x="7842250" y="1631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124460</xdr:rowOff>
    </xdr:from>
    <xdr:ext cx="530860" cy="259080"/>
    <xdr:sp macro="" textlink="">
      <xdr:nvSpPr>
        <xdr:cNvPr id="483" name="テキスト ボックス 482"/>
        <xdr:cNvSpPr txBox="1"/>
      </xdr:nvSpPr>
      <xdr:spPr>
        <a:xfrm>
          <a:off x="7644765" y="16412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48260</xdr:rowOff>
    </xdr:from>
    <xdr:to xmlns:xdr="http://schemas.openxmlformats.org/drawingml/2006/spreadsheetDrawing">
      <xdr:col>41</xdr:col>
      <xdr:colOff>101600</xdr:colOff>
      <xdr:row>97</xdr:row>
      <xdr:rowOff>149860</xdr:rowOff>
    </xdr:to>
    <xdr:sp macro="" textlink="">
      <xdr:nvSpPr>
        <xdr:cNvPr id="484" name="楕円 483"/>
        <xdr:cNvSpPr/>
      </xdr:nvSpPr>
      <xdr:spPr>
        <a:xfrm>
          <a:off x="7029450" y="1633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140970</xdr:rowOff>
    </xdr:from>
    <xdr:ext cx="530860" cy="259080"/>
    <xdr:sp macro="" textlink="">
      <xdr:nvSpPr>
        <xdr:cNvPr id="485" name="テキスト ボックス 484"/>
        <xdr:cNvSpPr txBox="1"/>
      </xdr:nvSpPr>
      <xdr:spPr>
        <a:xfrm>
          <a:off x="6851015" y="164287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48260</xdr:rowOff>
    </xdr:from>
    <xdr:to xmlns:xdr="http://schemas.openxmlformats.org/drawingml/2006/spreadsheetDrawing">
      <xdr:col>36</xdr:col>
      <xdr:colOff>165100</xdr:colOff>
      <xdr:row>97</xdr:row>
      <xdr:rowOff>149860</xdr:rowOff>
    </xdr:to>
    <xdr:sp macro="" textlink="">
      <xdr:nvSpPr>
        <xdr:cNvPr id="486" name="楕円 485"/>
        <xdr:cNvSpPr/>
      </xdr:nvSpPr>
      <xdr:spPr>
        <a:xfrm>
          <a:off x="6235700" y="1633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140970</xdr:rowOff>
    </xdr:from>
    <xdr:ext cx="534670" cy="259080"/>
    <xdr:sp macro="" textlink="">
      <xdr:nvSpPr>
        <xdr:cNvPr id="487" name="テキスト ボックス 486"/>
        <xdr:cNvSpPr txBox="1"/>
      </xdr:nvSpPr>
      <xdr:spPr>
        <a:xfrm>
          <a:off x="6038215" y="16428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54610</xdr:rowOff>
    </xdr:from>
    <xdr:to xmlns:xdr="http://schemas.openxmlformats.org/drawingml/2006/spreadsheetDrawing">
      <xdr:col>89</xdr:col>
      <xdr:colOff>171450</xdr:colOff>
      <xdr:row>25</xdr:row>
      <xdr:rowOff>30480</xdr:rowOff>
    </xdr:to>
    <xdr:sp macro="" textlink="">
      <xdr:nvSpPr>
        <xdr:cNvPr id="488" name="正方形/長方形 487"/>
        <xdr:cNvSpPr/>
      </xdr:nvSpPr>
      <xdr:spPr>
        <a:xfrm>
          <a:off x="11207750" y="39141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54610</xdr:rowOff>
    </xdr:from>
    <xdr:to xmlns:xdr="http://schemas.openxmlformats.org/drawingml/2006/spreadsheetDrawing">
      <xdr:col>74</xdr:col>
      <xdr:colOff>0</xdr:colOff>
      <xdr:row>26</xdr:row>
      <xdr:rowOff>133350</xdr:rowOff>
    </xdr:to>
    <xdr:sp macro="" textlink="">
      <xdr:nvSpPr>
        <xdr:cNvPr id="489" name="正方形/長方形 488"/>
        <xdr:cNvSpPr/>
      </xdr:nvSpPr>
      <xdr:spPr>
        <a:xfrm>
          <a:off x="113157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85090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13157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54610</xdr:rowOff>
    </xdr:from>
    <xdr:to xmlns:xdr="http://schemas.openxmlformats.org/drawingml/2006/spreadsheetDrawing">
      <xdr:col>79</xdr:col>
      <xdr:colOff>63500</xdr:colOff>
      <xdr:row>26</xdr:row>
      <xdr:rowOff>133350</xdr:rowOff>
    </xdr:to>
    <xdr:sp macro="" textlink="">
      <xdr:nvSpPr>
        <xdr:cNvPr id="491" name="正方形/長方形 490"/>
        <xdr:cNvSpPr/>
      </xdr:nvSpPr>
      <xdr:spPr>
        <a:xfrm>
          <a:off x="122364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85090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22364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54610</xdr:rowOff>
    </xdr:from>
    <xdr:to xmlns:xdr="http://schemas.openxmlformats.org/drawingml/2006/spreadsheetDrawing">
      <xdr:col>85</xdr:col>
      <xdr:colOff>63500</xdr:colOff>
      <xdr:row>26</xdr:row>
      <xdr:rowOff>133350</xdr:rowOff>
    </xdr:to>
    <xdr:sp macro="" textlink="">
      <xdr:nvSpPr>
        <xdr:cNvPr id="493" name="正方形/長方形 492"/>
        <xdr:cNvSpPr/>
      </xdr:nvSpPr>
      <xdr:spPr>
        <a:xfrm>
          <a:off x="132651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77</xdr:col>
      <xdr:colOff>63500</xdr:colOff>
      <xdr:row>26</xdr:row>
      <xdr:rowOff>85090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32651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171450</xdr:colOff>
      <xdr:row>41</xdr:row>
      <xdr:rowOff>78740</xdr:rowOff>
    </xdr:to>
    <xdr:sp macro="" textlink="">
      <xdr:nvSpPr>
        <xdr:cNvPr id="495" name="正方形/長方形 494"/>
        <xdr:cNvSpPr/>
      </xdr:nvSpPr>
      <xdr:spPr>
        <a:xfrm>
          <a:off x="11207750" y="47218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3360"/>
    <xdr:sp macro="" textlink="">
      <xdr:nvSpPr>
        <xdr:cNvPr id="496" name="テキスト ボックス 495"/>
        <xdr:cNvSpPr txBox="1"/>
      </xdr:nvSpPr>
      <xdr:spPr>
        <a:xfrm>
          <a:off x="11169650" y="4535805"/>
          <a:ext cx="34988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78740</xdr:rowOff>
    </xdr:from>
    <xdr:to xmlns:xdr="http://schemas.openxmlformats.org/drawingml/2006/spreadsheetDrawing">
      <xdr:col>89</xdr:col>
      <xdr:colOff>171450</xdr:colOff>
      <xdr:row>41</xdr:row>
      <xdr:rowOff>78740</xdr:rowOff>
    </xdr:to>
    <xdr:cxnSp macro="">
      <xdr:nvCxnSpPr>
        <xdr:cNvPr id="497" name="直線コネクタ 496"/>
        <xdr:cNvCxnSpPr/>
      </xdr:nvCxnSpPr>
      <xdr:spPr>
        <a:xfrm>
          <a:off x="11207750" y="69557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24130</xdr:rowOff>
    </xdr:from>
    <xdr:to xmlns:xdr="http://schemas.openxmlformats.org/drawingml/2006/spreadsheetDrawing">
      <xdr:col>89</xdr:col>
      <xdr:colOff>171450</xdr:colOff>
      <xdr:row>38</xdr:row>
      <xdr:rowOff>24130</xdr:rowOff>
    </xdr:to>
    <xdr:cxnSp macro="">
      <xdr:nvCxnSpPr>
        <xdr:cNvPr id="498" name="直線コネクタ 497"/>
        <xdr:cNvCxnSpPr/>
      </xdr:nvCxnSpPr>
      <xdr:spPr>
        <a:xfrm>
          <a:off x="11207750" y="6398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52070</xdr:rowOff>
    </xdr:from>
    <xdr:ext cx="245110" cy="244475"/>
    <xdr:sp macro="" textlink="">
      <xdr:nvSpPr>
        <xdr:cNvPr id="499" name="テキスト ボックス 498"/>
        <xdr:cNvSpPr txBox="1"/>
      </xdr:nvSpPr>
      <xdr:spPr>
        <a:xfrm>
          <a:off x="10977880" y="6258560"/>
          <a:ext cx="245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133350</xdr:rowOff>
    </xdr:from>
    <xdr:to xmlns:xdr="http://schemas.openxmlformats.org/drawingml/2006/spreadsheetDrawing">
      <xdr:col>89</xdr:col>
      <xdr:colOff>171450</xdr:colOff>
      <xdr:row>34</xdr:row>
      <xdr:rowOff>133350</xdr:rowOff>
    </xdr:to>
    <xdr:cxnSp macro="">
      <xdr:nvCxnSpPr>
        <xdr:cNvPr id="500" name="直線コネクタ 499"/>
        <xdr:cNvCxnSpPr/>
      </xdr:nvCxnSpPr>
      <xdr:spPr>
        <a:xfrm>
          <a:off x="11207750" y="58369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161925</xdr:rowOff>
    </xdr:from>
    <xdr:ext cx="595630" cy="246380"/>
    <xdr:sp macro="" textlink="">
      <xdr:nvSpPr>
        <xdr:cNvPr id="501" name="テキスト ボックス 500"/>
        <xdr:cNvSpPr txBox="1"/>
      </xdr:nvSpPr>
      <xdr:spPr>
        <a:xfrm>
          <a:off x="10669270" y="56978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78740</xdr:rowOff>
    </xdr:from>
    <xdr:to xmlns:xdr="http://schemas.openxmlformats.org/drawingml/2006/spreadsheetDrawing">
      <xdr:col>89</xdr:col>
      <xdr:colOff>171450</xdr:colOff>
      <xdr:row>31</xdr:row>
      <xdr:rowOff>78740</xdr:rowOff>
    </xdr:to>
    <xdr:cxnSp macro="">
      <xdr:nvCxnSpPr>
        <xdr:cNvPr id="502" name="直線コネクタ 501"/>
        <xdr:cNvCxnSpPr/>
      </xdr:nvCxnSpPr>
      <xdr:spPr>
        <a:xfrm>
          <a:off x="11207750" y="52793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106680</xdr:rowOff>
    </xdr:from>
    <xdr:ext cx="595630" cy="245745"/>
    <xdr:sp macro="" textlink="">
      <xdr:nvSpPr>
        <xdr:cNvPr id="503" name="テキスト ボックス 502"/>
        <xdr:cNvSpPr txBox="1"/>
      </xdr:nvSpPr>
      <xdr:spPr>
        <a:xfrm>
          <a:off x="10669270" y="513969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171450</xdr:colOff>
      <xdr:row>28</xdr:row>
      <xdr:rowOff>24130</xdr:rowOff>
    </xdr:to>
    <xdr:cxnSp macro="">
      <xdr:nvCxnSpPr>
        <xdr:cNvPr id="504" name="直線コネクタ 503"/>
        <xdr:cNvCxnSpPr/>
      </xdr:nvCxnSpPr>
      <xdr:spPr>
        <a:xfrm>
          <a:off x="11207750" y="4721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52070</xdr:rowOff>
    </xdr:from>
    <xdr:ext cx="595630" cy="244475"/>
    <xdr:sp macro="" textlink="">
      <xdr:nvSpPr>
        <xdr:cNvPr id="505" name="テキスト ボックス 504"/>
        <xdr:cNvSpPr txBox="1"/>
      </xdr:nvSpPr>
      <xdr:spPr>
        <a:xfrm>
          <a:off x="10669270" y="458216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171450</xdr:colOff>
      <xdr:row>41</xdr:row>
      <xdr:rowOff>78740</xdr:rowOff>
    </xdr:to>
    <xdr:sp macro="" textlink="">
      <xdr:nvSpPr>
        <xdr:cNvPr id="506" name="災害復旧事業費グラフ枠"/>
        <xdr:cNvSpPr/>
      </xdr:nvSpPr>
      <xdr:spPr>
        <a:xfrm>
          <a:off x="11207750" y="47218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29845</xdr:rowOff>
    </xdr:from>
    <xdr:to xmlns:xdr="http://schemas.openxmlformats.org/drawingml/2006/spreadsheetDrawing">
      <xdr:col>85</xdr:col>
      <xdr:colOff>126365</xdr:colOff>
      <xdr:row>38</xdr:row>
      <xdr:rowOff>24130</xdr:rowOff>
    </xdr:to>
    <xdr:cxnSp macro="">
      <xdr:nvCxnSpPr>
        <xdr:cNvPr id="507" name="直線コネクタ 506"/>
        <xdr:cNvCxnSpPr/>
      </xdr:nvCxnSpPr>
      <xdr:spPr>
        <a:xfrm flipV="1">
          <a:off x="14698345" y="5230495"/>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47625</xdr:rowOff>
    </xdr:from>
    <xdr:ext cx="249555" cy="246380"/>
    <xdr:sp macro="" textlink="">
      <xdr:nvSpPr>
        <xdr:cNvPr id="508" name="災害復旧事業費最小値テキスト"/>
        <xdr:cNvSpPr txBox="1"/>
      </xdr:nvSpPr>
      <xdr:spPr>
        <a:xfrm>
          <a:off x="14744700" y="642175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24130</xdr:rowOff>
    </xdr:from>
    <xdr:to xmlns:xdr="http://schemas.openxmlformats.org/drawingml/2006/spreadsheetDrawing">
      <xdr:col>86</xdr:col>
      <xdr:colOff>25400</xdr:colOff>
      <xdr:row>38</xdr:row>
      <xdr:rowOff>24130</xdr:rowOff>
    </xdr:to>
    <xdr:cxnSp macro="">
      <xdr:nvCxnSpPr>
        <xdr:cNvPr id="509" name="直線コネクタ 508"/>
        <xdr:cNvCxnSpPr/>
      </xdr:nvCxnSpPr>
      <xdr:spPr>
        <a:xfrm>
          <a:off x="14611350" y="6398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142875</xdr:rowOff>
    </xdr:from>
    <xdr:ext cx="598805" cy="243840"/>
    <xdr:sp macro="" textlink="">
      <xdr:nvSpPr>
        <xdr:cNvPr id="510" name="災害復旧事業費最大値テキスト"/>
        <xdr:cNvSpPr txBox="1"/>
      </xdr:nvSpPr>
      <xdr:spPr>
        <a:xfrm>
          <a:off x="14744700" y="500824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29845</xdr:rowOff>
    </xdr:from>
    <xdr:to xmlns:xdr="http://schemas.openxmlformats.org/drawingml/2006/spreadsheetDrawing">
      <xdr:col>86</xdr:col>
      <xdr:colOff>25400</xdr:colOff>
      <xdr:row>31</xdr:row>
      <xdr:rowOff>29845</xdr:rowOff>
    </xdr:to>
    <xdr:cxnSp macro="">
      <xdr:nvCxnSpPr>
        <xdr:cNvPr id="511" name="直線コネクタ 510"/>
        <xdr:cNvCxnSpPr/>
      </xdr:nvCxnSpPr>
      <xdr:spPr>
        <a:xfrm>
          <a:off x="14611350" y="5230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127000</xdr:rowOff>
    </xdr:from>
    <xdr:to xmlns:xdr="http://schemas.openxmlformats.org/drawingml/2006/spreadsheetDrawing">
      <xdr:col>85</xdr:col>
      <xdr:colOff>127000</xdr:colOff>
      <xdr:row>37</xdr:row>
      <xdr:rowOff>161290</xdr:rowOff>
    </xdr:to>
    <xdr:cxnSp macro="">
      <xdr:nvCxnSpPr>
        <xdr:cNvPr id="512" name="直線コネクタ 511"/>
        <xdr:cNvCxnSpPr/>
      </xdr:nvCxnSpPr>
      <xdr:spPr>
        <a:xfrm>
          <a:off x="13938250" y="6333490"/>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131445</xdr:rowOff>
    </xdr:from>
    <xdr:ext cx="469900" cy="245110"/>
    <xdr:sp macro="" textlink="">
      <xdr:nvSpPr>
        <xdr:cNvPr id="513" name="災害復旧事業費平均値テキスト"/>
        <xdr:cNvSpPr txBox="1"/>
      </xdr:nvSpPr>
      <xdr:spPr>
        <a:xfrm>
          <a:off x="14744700" y="6170295"/>
          <a:ext cx="46990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109855</xdr:rowOff>
    </xdr:from>
    <xdr:to xmlns:xdr="http://schemas.openxmlformats.org/drawingml/2006/spreadsheetDrawing">
      <xdr:col>85</xdr:col>
      <xdr:colOff>171450</xdr:colOff>
      <xdr:row>38</xdr:row>
      <xdr:rowOff>42545</xdr:rowOff>
    </xdr:to>
    <xdr:sp macro="" textlink="">
      <xdr:nvSpPr>
        <xdr:cNvPr id="514" name="フローチャート: 判断 513"/>
        <xdr:cNvSpPr/>
      </xdr:nvSpPr>
      <xdr:spPr>
        <a:xfrm>
          <a:off x="14649450" y="631634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106045</xdr:rowOff>
    </xdr:from>
    <xdr:to xmlns:xdr="http://schemas.openxmlformats.org/drawingml/2006/spreadsheetDrawing">
      <xdr:col>81</xdr:col>
      <xdr:colOff>50800</xdr:colOff>
      <xdr:row>37</xdr:row>
      <xdr:rowOff>127000</xdr:rowOff>
    </xdr:to>
    <xdr:cxnSp macro="">
      <xdr:nvCxnSpPr>
        <xdr:cNvPr id="515" name="直線コネクタ 514"/>
        <xdr:cNvCxnSpPr/>
      </xdr:nvCxnSpPr>
      <xdr:spPr>
        <a:xfrm>
          <a:off x="13144500" y="6312535"/>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101600</xdr:rowOff>
    </xdr:from>
    <xdr:to xmlns:xdr="http://schemas.openxmlformats.org/drawingml/2006/spreadsheetDrawing">
      <xdr:col>81</xdr:col>
      <xdr:colOff>101600</xdr:colOff>
      <xdr:row>38</xdr:row>
      <xdr:rowOff>34925</xdr:rowOff>
    </xdr:to>
    <xdr:sp macro="" textlink="">
      <xdr:nvSpPr>
        <xdr:cNvPr id="516" name="フローチャート: 判断 515"/>
        <xdr:cNvSpPr/>
      </xdr:nvSpPr>
      <xdr:spPr>
        <a:xfrm>
          <a:off x="13887450" y="6308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26035</xdr:rowOff>
    </xdr:from>
    <xdr:ext cx="469900" cy="248285"/>
    <xdr:sp macro="" textlink="">
      <xdr:nvSpPr>
        <xdr:cNvPr id="517" name="テキスト ボックス 516"/>
        <xdr:cNvSpPr txBox="1"/>
      </xdr:nvSpPr>
      <xdr:spPr>
        <a:xfrm>
          <a:off x="13722350" y="640016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37</xdr:row>
      <xdr:rowOff>106045</xdr:rowOff>
    </xdr:from>
    <xdr:to xmlns:xdr="http://schemas.openxmlformats.org/drawingml/2006/spreadsheetDrawing">
      <xdr:col>76</xdr:col>
      <xdr:colOff>114300</xdr:colOff>
      <xdr:row>37</xdr:row>
      <xdr:rowOff>140970</xdr:rowOff>
    </xdr:to>
    <xdr:cxnSp macro="">
      <xdr:nvCxnSpPr>
        <xdr:cNvPr id="518" name="直線コネクタ 517"/>
        <xdr:cNvCxnSpPr/>
      </xdr:nvCxnSpPr>
      <xdr:spPr>
        <a:xfrm flipV="1">
          <a:off x="12344400" y="6312535"/>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85725</xdr:rowOff>
    </xdr:from>
    <xdr:to xmlns:xdr="http://schemas.openxmlformats.org/drawingml/2006/spreadsheetDrawing">
      <xdr:col>76</xdr:col>
      <xdr:colOff>165100</xdr:colOff>
      <xdr:row>38</xdr:row>
      <xdr:rowOff>18415</xdr:rowOff>
    </xdr:to>
    <xdr:sp macro="" textlink="">
      <xdr:nvSpPr>
        <xdr:cNvPr id="519" name="フローチャート: 判断 518"/>
        <xdr:cNvSpPr/>
      </xdr:nvSpPr>
      <xdr:spPr>
        <a:xfrm>
          <a:off x="13093700" y="62922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10795</xdr:rowOff>
    </xdr:from>
    <xdr:ext cx="469900" cy="243205"/>
    <xdr:sp macro="" textlink="">
      <xdr:nvSpPr>
        <xdr:cNvPr id="520" name="テキスト ボックス 519"/>
        <xdr:cNvSpPr txBox="1"/>
      </xdr:nvSpPr>
      <xdr:spPr>
        <a:xfrm>
          <a:off x="12928600" y="638492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110490</xdr:rowOff>
    </xdr:from>
    <xdr:to xmlns:xdr="http://schemas.openxmlformats.org/drawingml/2006/spreadsheetDrawing">
      <xdr:col>71</xdr:col>
      <xdr:colOff>171450</xdr:colOff>
      <xdr:row>37</xdr:row>
      <xdr:rowOff>140970</xdr:rowOff>
    </xdr:to>
    <xdr:cxnSp macro="">
      <xdr:nvCxnSpPr>
        <xdr:cNvPr id="521" name="直線コネクタ 520"/>
        <xdr:cNvCxnSpPr/>
      </xdr:nvCxnSpPr>
      <xdr:spPr>
        <a:xfrm>
          <a:off x="11537950" y="6149340"/>
          <a:ext cx="80645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88900</xdr:rowOff>
    </xdr:from>
    <xdr:to xmlns:xdr="http://schemas.openxmlformats.org/drawingml/2006/spreadsheetDrawing">
      <xdr:col>72</xdr:col>
      <xdr:colOff>38100</xdr:colOff>
      <xdr:row>38</xdr:row>
      <xdr:rowOff>21590</xdr:rowOff>
    </xdr:to>
    <xdr:sp macro="" textlink="">
      <xdr:nvSpPr>
        <xdr:cNvPr id="522" name="フローチャート: 判断 521"/>
        <xdr:cNvSpPr/>
      </xdr:nvSpPr>
      <xdr:spPr>
        <a:xfrm>
          <a:off x="12299950" y="629539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38100</xdr:rowOff>
    </xdr:from>
    <xdr:ext cx="469900" cy="247015"/>
    <xdr:sp macro="" textlink="">
      <xdr:nvSpPr>
        <xdr:cNvPr id="523" name="テキスト ボックス 522"/>
        <xdr:cNvSpPr txBox="1"/>
      </xdr:nvSpPr>
      <xdr:spPr>
        <a:xfrm>
          <a:off x="12134850" y="607695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53975</xdr:rowOff>
    </xdr:from>
    <xdr:to xmlns:xdr="http://schemas.openxmlformats.org/drawingml/2006/spreadsheetDrawing">
      <xdr:col>67</xdr:col>
      <xdr:colOff>101600</xdr:colOff>
      <xdr:row>37</xdr:row>
      <xdr:rowOff>151130</xdr:rowOff>
    </xdr:to>
    <xdr:sp macro="" textlink="">
      <xdr:nvSpPr>
        <xdr:cNvPr id="524" name="フローチャート: 判断 523"/>
        <xdr:cNvSpPr/>
      </xdr:nvSpPr>
      <xdr:spPr>
        <a:xfrm>
          <a:off x="11487150" y="62604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142875</xdr:rowOff>
    </xdr:from>
    <xdr:ext cx="530860" cy="243840"/>
    <xdr:sp macro="" textlink="">
      <xdr:nvSpPr>
        <xdr:cNvPr id="525" name="テキスト ボックス 524"/>
        <xdr:cNvSpPr txBox="1"/>
      </xdr:nvSpPr>
      <xdr:spPr>
        <a:xfrm>
          <a:off x="11308715" y="6349365"/>
          <a:ext cx="5308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76200</xdr:rowOff>
    </xdr:from>
    <xdr:ext cx="762000" cy="245110"/>
    <xdr:sp macro="" textlink="">
      <xdr:nvSpPr>
        <xdr:cNvPr id="526" name="テキスト ボックス 525"/>
        <xdr:cNvSpPr txBox="1"/>
      </xdr:nvSpPr>
      <xdr:spPr>
        <a:xfrm>
          <a:off x="14528800" y="69532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76200</xdr:rowOff>
    </xdr:from>
    <xdr:ext cx="758190" cy="245110"/>
    <xdr:sp macro="" textlink="">
      <xdr:nvSpPr>
        <xdr:cNvPr id="527" name="テキスト ボックス 526"/>
        <xdr:cNvSpPr txBox="1"/>
      </xdr:nvSpPr>
      <xdr:spPr>
        <a:xfrm>
          <a:off x="13766800" y="695325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76200</xdr:rowOff>
    </xdr:from>
    <xdr:ext cx="762000" cy="245110"/>
    <xdr:sp macro="" textlink="">
      <xdr:nvSpPr>
        <xdr:cNvPr id="528" name="テキスト ボックス 527"/>
        <xdr:cNvSpPr txBox="1"/>
      </xdr:nvSpPr>
      <xdr:spPr>
        <a:xfrm>
          <a:off x="12973050" y="69532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76200</xdr:rowOff>
    </xdr:from>
    <xdr:ext cx="762000" cy="245110"/>
    <xdr:sp macro="" textlink="">
      <xdr:nvSpPr>
        <xdr:cNvPr id="529" name="テキスト ボックス 528"/>
        <xdr:cNvSpPr txBox="1"/>
      </xdr:nvSpPr>
      <xdr:spPr>
        <a:xfrm>
          <a:off x="12172950" y="69532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76200</xdr:rowOff>
    </xdr:from>
    <xdr:ext cx="758190" cy="245110"/>
    <xdr:sp macro="" textlink="">
      <xdr:nvSpPr>
        <xdr:cNvPr id="530" name="テキスト ボックス 529"/>
        <xdr:cNvSpPr txBox="1"/>
      </xdr:nvSpPr>
      <xdr:spPr>
        <a:xfrm>
          <a:off x="11366500" y="695325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112395</xdr:rowOff>
    </xdr:from>
    <xdr:to xmlns:xdr="http://schemas.openxmlformats.org/drawingml/2006/spreadsheetDrawing">
      <xdr:col>85</xdr:col>
      <xdr:colOff>171450</xdr:colOff>
      <xdr:row>38</xdr:row>
      <xdr:rowOff>45720</xdr:rowOff>
    </xdr:to>
    <xdr:sp macro="" textlink="">
      <xdr:nvSpPr>
        <xdr:cNvPr id="531" name="楕円 530"/>
        <xdr:cNvSpPr/>
      </xdr:nvSpPr>
      <xdr:spPr>
        <a:xfrm>
          <a:off x="14649450" y="6318885"/>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37</xdr:row>
      <xdr:rowOff>89535</xdr:rowOff>
    </xdr:from>
    <xdr:ext cx="469900" cy="246380"/>
    <xdr:sp macro="" textlink="">
      <xdr:nvSpPr>
        <xdr:cNvPr id="532" name="災害復旧事業費該当値テキスト"/>
        <xdr:cNvSpPr txBox="1"/>
      </xdr:nvSpPr>
      <xdr:spPr>
        <a:xfrm>
          <a:off x="14744700" y="629602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78105</xdr:rowOff>
    </xdr:from>
    <xdr:to xmlns:xdr="http://schemas.openxmlformats.org/drawingml/2006/spreadsheetDrawing">
      <xdr:col>81</xdr:col>
      <xdr:colOff>101600</xdr:colOff>
      <xdr:row>38</xdr:row>
      <xdr:rowOff>12065</xdr:rowOff>
    </xdr:to>
    <xdr:sp macro="" textlink="">
      <xdr:nvSpPr>
        <xdr:cNvPr id="533" name="楕円 532"/>
        <xdr:cNvSpPr/>
      </xdr:nvSpPr>
      <xdr:spPr>
        <a:xfrm>
          <a:off x="1388745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28575</xdr:rowOff>
    </xdr:from>
    <xdr:ext cx="530860" cy="245745"/>
    <xdr:sp macro="" textlink="">
      <xdr:nvSpPr>
        <xdr:cNvPr id="534" name="テキスト ボックス 533"/>
        <xdr:cNvSpPr txBox="1"/>
      </xdr:nvSpPr>
      <xdr:spPr>
        <a:xfrm>
          <a:off x="13709015" y="606742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57150</xdr:rowOff>
    </xdr:from>
    <xdr:to xmlns:xdr="http://schemas.openxmlformats.org/drawingml/2006/spreadsheetDrawing">
      <xdr:col>76</xdr:col>
      <xdr:colOff>165100</xdr:colOff>
      <xdr:row>37</xdr:row>
      <xdr:rowOff>153670</xdr:rowOff>
    </xdr:to>
    <xdr:sp macro="" textlink="">
      <xdr:nvSpPr>
        <xdr:cNvPr id="535" name="楕円 534"/>
        <xdr:cNvSpPr/>
      </xdr:nvSpPr>
      <xdr:spPr>
        <a:xfrm>
          <a:off x="13093700" y="62636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5715</xdr:rowOff>
    </xdr:from>
    <xdr:ext cx="534670" cy="246380"/>
    <xdr:sp macro="" textlink="">
      <xdr:nvSpPr>
        <xdr:cNvPr id="536" name="テキスト ボックス 535"/>
        <xdr:cNvSpPr txBox="1"/>
      </xdr:nvSpPr>
      <xdr:spPr>
        <a:xfrm>
          <a:off x="12896215" y="604456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92710</xdr:rowOff>
    </xdr:from>
    <xdr:to xmlns:xdr="http://schemas.openxmlformats.org/drawingml/2006/spreadsheetDrawing">
      <xdr:col>72</xdr:col>
      <xdr:colOff>38100</xdr:colOff>
      <xdr:row>38</xdr:row>
      <xdr:rowOff>25400</xdr:rowOff>
    </xdr:to>
    <xdr:sp macro="" textlink="">
      <xdr:nvSpPr>
        <xdr:cNvPr id="537" name="楕円 536"/>
        <xdr:cNvSpPr/>
      </xdr:nvSpPr>
      <xdr:spPr>
        <a:xfrm>
          <a:off x="12299950" y="629920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17145</xdr:rowOff>
    </xdr:from>
    <xdr:ext cx="469900" cy="245745"/>
    <xdr:sp macro="" textlink="">
      <xdr:nvSpPr>
        <xdr:cNvPr id="538" name="テキスト ボックス 537"/>
        <xdr:cNvSpPr txBox="1"/>
      </xdr:nvSpPr>
      <xdr:spPr>
        <a:xfrm>
          <a:off x="12134850" y="639127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61595</xdr:rowOff>
    </xdr:from>
    <xdr:to xmlns:xdr="http://schemas.openxmlformats.org/drawingml/2006/spreadsheetDrawing">
      <xdr:col>67</xdr:col>
      <xdr:colOff>101600</xdr:colOff>
      <xdr:row>36</xdr:row>
      <xdr:rowOff>159385</xdr:rowOff>
    </xdr:to>
    <xdr:sp macro="" textlink="">
      <xdr:nvSpPr>
        <xdr:cNvPr id="539" name="楕円 538"/>
        <xdr:cNvSpPr/>
      </xdr:nvSpPr>
      <xdr:spPr>
        <a:xfrm>
          <a:off x="11487150" y="6100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11430</xdr:rowOff>
    </xdr:from>
    <xdr:ext cx="530860" cy="246380"/>
    <xdr:sp macro="" textlink="">
      <xdr:nvSpPr>
        <xdr:cNvPr id="540" name="テキスト ボックス 539"/>
        <xdr:cNvSpPr txBox="1"/>
      </xdr:nvSpPr>
      <xdr:spPr>
        <a:xfrm>
          <a:off x="11308715" y="588264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54610</xdr:rowOff>
    </xdr:from>
    <xdr:to xmlns:xdr="http://schemas.openxmlformats.org/drawingml/2006/spreadsheetDrawing">
      <xdr:col>89</xdr:col>
      <xdr:colOff>171450</xdr:colOff>
      <xdr:row>45</xdr:row>
      <xdr:rowOff>30480</xdr:rowOff>
    </xdr:to>
    <xdr:sp macro="" textlink="">
      <xdr:nvSpPr>
        <xdr:cNvPr id="541" name="正方形/長方形 540"/>
        <xdr:cNvSpPr/>
      </xdr:nvSpPr>
      <xdr:spPr>
        <a:xfrm>
          <a:off x="11207750" y="72669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54610</xdr:rowOff>
    </xdr:from>
    <xdr:to xmlns:xdr="http://schemas.openxmlformats.org/drawingml/2006/spreadsheetDrawing">
      <xdr:col>74</xdr:col>
      <xdr:colOff>0</xdr:colOff>
      <xdr:row>46</xdr:row>
      <xdr:rowOff>133350</xdr:rowOff>
    </xdr:to>
    <xdr:sp macro="" textlink="">
      <xdr:nvSpPr>
        <xdr:cNvPr id="542" name="正方形/長方形 541"/>
        <xdr:cNvSpPr/>
      </xdr:nvSpPr>
      <xdr:spPr>
        <a:xfrm>
          <a:off x="113157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85090</xdr:rowOff>
    </xdr:from>
    <xdr:to xmlns:xdr="http://schemas.openxmlformats.org/drawingml/2006/spreadsheetDrawing">
      <xdr:col>74</xdr:col>
      <xdr:colOff>0</xdr:colOff>
      <xdr:row>48</xdr:row>
      <xdr:rowOff>0</xdr:rowOff>
    </xdr:to>
    <xdr:sp macro="" textlink="">
      <xdr:nvSpPr>
        <xdr:cNvPr id="543" name="正方形/長方形 542"/>
        <xdr:cNvSpPr/>
      </xdr:nvSpPr>
      <xdr:spPr>
        <a:xfrm>
          <a:off x="113157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54610</xdr:rowOff>
    </xdr:from>
    <xdr:to xmlns:xdr="http://schemas.openxmlformats.org/drawingml/2006/spreadsheetDrawing">
      <xdr:col>79</xdr:col>
      <xdr:colOff>63500</xdr:colOff>
      <xdr:row>46</xdr:row>
      <xdr:rowOff>133350</xdr:rowOff>
    </xdr:to>
    <xdr:sp macro="" textlink="">
      <xdr:nvSpPr>
        <xdr:cNvPr id="544" name="正方形/長方形 543"/>
        <xdr:cNvSpPr/>
      </xdr:nvSpPr>
      <xdr:spPr>
        <a:xfrm>
          <a:off x="122364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85090</xdr:rowOff>
    </xdr:from>
    <xdr:to xmlns:xdr="http://schemas.openxmlformats.org/drawingml/2006/spreadsheetDrawing">
      <xdr:col>79</xdr:col>
      <xdr:colOff>63500</xdr:colOff>
      <xdr:row>48</xdr:row>
      <xdr:rowOff>0</xdr:rowOff>
    </xdr:to>
    <xdr:sp macro="" textlink="">
      <xdr:nvSpPr>
        <xdr:cNvPr id="545" name="正方形/長方形 544"/>
        <xdr:cNvSpPr/>
      </xdr:nvSpPr>
      <xdr:spPr>
        <a:xfrm>
          <a:off x="122364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54610</xdr:rowOff>
    </xdr:from>
    <xdr:to xmlns:xdr="http://schemas.openxmlformats.org/drawingml/2006/spreadsheetDrawing">
      <xdr:col>85</xdr:col>
      <xdr:colOff>63500</xdr:colOff>
      <xdr:row>46</xdr:row>
      <xdr:rowOff>133350</xdr:rowOff>
    </xdr:to>
    <xdr:sp macro="" textlink="">
      <xdr:nvSpPr>
        <xdr:cNvPr id="546" name="正方形/長方形 545"/>
        <xdr:cNvSpPr/>
      </xdr:nvSpPr>
      <xdr:spPr>
        <a:xfrm>
          <a:off x="132651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77</xdr:col>
      <xdr:colOff>63500</xdr:colOff>
      <xdr:row>46</xdr:row>
      <xdr:rowOff>85090</xdr:rowOff>
    </xdr:from>
    <xdr:to xmlns:xdr="http://schemas.openxmlformats.org/drawingml/2006/spreadsheetDrawing">
      <xdr:col>85</xdr:col>
      <xdr:colOff>63500</xdr:colOff>
      <xdr:row>48</xdr:row>
      <xdr:rowOff>0</xdr:rowOff>
    </xdr:to>
    <xdr:sp macro="" textlink="">
      <xdr:nvSpPr>
        <xdr:cNvPr id="547" name="正方形/長方形 546"/>
        <xdr:cNvSpPr/>
      </xdr:nvSpPr>
      <xdr:spPr>
        <a:xfrm>
          <a:off x="132651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171450</xdr:colOff>
      <xdr:row>61</xdr:row>
      <xdr:rowOff>78740</xdr:rowOff>
    </xdr:to>
    <xdr:sp macro="" textlink="">
      <xdr:nvSpPr>
        <xdr:cNvPr id="548" name="正方形/長方形 547"/>
        <xdr:cNvSpPr/>
      </xdr:nvSpPr>
      <xdr:spPr>
        <a:xfrm>
          <a:off x="11207750" y="80746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3360"/>
    <xdr:sp macro="" textlink="">
      <xdr:nvSpPr>
        <xdr:cNvPr id="549" name="テキスト ボックス 548"/>
        <xdr:cNvSpPr txBox="1"/>
      </xdr:nvSpPr>
      <xdr:spPr>
        <a:xfrm>
          <a:off x="11169650" y="7888605"/>
          <a:ext cx="34988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78740</xdr:rowOff>
    </xdr:from>
    <xdr:to xmlns:xdr="http://schemas.openxmlformats.org/drawingml/2006/spreadsheetDrawing">
      <xdr:col>89</xdr:col>
      <xdr:colOff>171450</xdr:colOff>
      <xdr:row>61</xdr:row>
      <xdr:rowOff>78740</xdr:rowOff>
    </xdr:to>
    <xdr:cxnSp macro="">
      <xdr:nvCxnSpPr>
        <xdr:cNvPr id="550" name="直線コネクタ 549"/>
        <xdr:cNvCxnSpPr/>
      </xdr:nvCxnSpPr>
      <xdr:spPr>
        <a:xfrm>
          <a:off x="11207750" y="103085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94615</xdr:rowOff>
    </xdr:from>
    <xdr:to xmlns:xdr="http://schemas.openxmlformats.org/drawingml/2006/spreadsheetDrawing">
      <xdr:col>89</xdr:col>
      <xdr:colOff>171450</xdr:colOff>
      <xdr:row>59</xdr:row>
      <xdr:rowOff>94615</xdr:rowOff>
    </xdr:to>
    <xdr:cxnSp macro="">
      <xdr:nvCxnSpPr>
        <xdr:cNvPr id="551" name="直線コネクタ 550"/>
        <xdr:cNvCxnSpPr/>
      </xdr:nvCxnSpPr>
      <xdr:spPr>
        <a:xfrm>
          <a:off x="11207750" y="99891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123190</xdr:rowOff>
    </xdr:from>
    <xdr:ext cx="245110" cy="246380"/>
    <xdr:sp macro="" textlink="">
      <xdr:nvSpPr>
        <xdr:cNvPr id="552" name="テキスト ボックス 551"/>
        <xdr:cNvSpPr txBox="1"/>
      </xdr:nvSpPr>
      <xdr:spPr>
        <a:xfrm>
          <a:off x="10977880" y="9850120"/>
          <a:ext cx="2451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109855</xdr:rowOff>
    </xdr:from>
    <xdr:to xmlns:xdr="http://schemas.openxmlformats.org/drawingml/2006/spreadsheetDrawing">
      <xdr:col>89</xdr:col>
      <xdr:colOff>171450</xdr:colOff>
      <xdr:row>57</xdr:row>
      <xdr:rowOff>109855</xdr:rowOff>
    </xdr:to>
    <xdr:cxnSp macro="">
      <xdr:nvCxnSpPr>
        <xdr:cNvPr id="553" name="直線コネクタ 552"/>
        <xdr:cNvCxnSpPr/>
      </xdr:nvCxnSpPr>
      <xdr:spPr>
        <a:xfrm>
          <a:off x="11207750" y="96691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137795</xdr:rowOff>
    </xdr:from>
    <xdr:ext cx="245110" cy="247015"/>
    <xdr:sp macro="" textlink="">
      <xdr:nvSpPr>
        <xdr:cNvPr id="554" name="テキスト ボックス 553"/>
        <xdr:cNvSpPr txBox="1"/>
      </xdr:nvSpPr>
      <xdr:spPr>
        <a:xfrm>
          <a:off x="10977880" y="9529445"/>
          <a:ext cx="2451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126365</xdr:rowOff>
    </xdr:from>
    <xdr:to xmlns:xdr="http://schemas.openxmlformats.org/drawingml/2006/spreadsheetDrawing">
      <xdr:col>89</xdr:col>
      <xdr:colOff>171450</xdr:colOff>
      <xdr:row>55</xdr:row>
      <xdr:rowOff>126365</xdr:rowOff>
    </xdr:to>
    <xdr:cxnSp macro="">
      <xdr:nvCxnSpPr>
        <xdr:cNvPr id="555" name="直線コネクタ 554"/>
        <xdr:cNvCxnSpPr/>
      </xdr:nvCxnSpPr>
      <xdr:spPr>
        <a:xfrm>
          <a:off x="11207750" y="93503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54</xdr:row>
      <xdr:rowOff>153035</xdr:rowOff>
    </xdr:from>
    <xdr:ext cx="245110" cy="245110"/>
    <xdr:sp macro="" textlink="">
      <xdr:nvSpPr>
        <xdr:cNvPr id="556" name="テキスト ボックス 555"/>
        <xdr:cNvSpPr txBox="1"/>
      </xdr:nvSpPr>
      <xdr:spPr>
        <a:xfrm>
          <a:off x="10977880" y="9209405"/>
          <a:ext cx="245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141605</xdr:rowOff>
    </xdr:from>
    <xdr:to xmlns:xdr="http://schemas.openxmlformats.org/drawingml/2006/spreadsheetDrawing">
      <xdr:col>89</xdr:col>
      <xdr:colOff>171450</xdr:colOff>
      <xdr:row>53</xdr:row>
      <xdr:rowOff>141605</xdr:rowOff>
    </xdr:to>
    <xdr:cxnSp macro="">
      <xdr:nvCxnSpPr>
        <xdr:cNvPr id="557" name="直線コネクタ 556"/>
        <xdr:cNvCxnSpPr/>
      </xdr:nvCxnSpPr>
      <xdr:spPr>
        <a:xfrm>
          <a:off x="11207750" y="9030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5715</xdr:rowOff>
    </xdr:from>
    <xdr:ext cx="245110" cy="246380"/>
    <xdr:sp macro="" textlink="">
      <xdr:nvSpPr>
        <xdr:cNvPr id="558" name="テキスト ボックス 557"/>
        <xdr:cNvSpPr txBox="1"/>
      </xdr:nvSpPr>
      <xdr:spPr>
        <a:xfrm>
          <a:off x="10977880" y="8894445"/>
          <a:ext cx="2451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157480</xdr:rowOff>
    </xdr:from>
    <xdr:to xmlns:xdr="http://schemas.openxmlformats.org/drawingml/2006/spreadsheetDrawing">
      <xdr:col>89</xdr:col>
      <xdr:colOff>171450</xdr:colOff>
      <xdr:row>51</xdr:row>
      <xdr:rowOff>157480</xdr:rowOff>
    </xdr:to>
    <xdr:cxnSp macro="">
      <xdr:nvCxnSpPr>
        <xdr:cNvPr id="559" name="直線コネクタ 558"/>
        <xdr:cNvCxnSpPr/>
      </xdr:nvCxnSpPr>
      <xdr:spPr>
        <a:xfrm>
          <a:off x="11207750" y="87109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51</xdr:row>
      <xdr:rowOff>20955</xdr:rowOff>
    </xdr:from>
    <xdr:ext cx="309245" cy="244475"/>
    <xdr:sp macro="" textlink="">
      <xdr:nvSpPr>
        <xdr:cNvPr id="560" name="テキスト ボックス 559"/>
        <xdr:cNvSpPr txBox="1"/>
      </xdr:nvSpPr>
      <xdr:spPr>
        <a:xfrm>
          <a:off x="10932795" y="8574405"/>
          <a:ext cx="3092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7620</xdr:rowOff>
    </xdr:from>
    <xdr:to xmlns:xdr="http://schemas.openxmlformats.org/drawingml/2006/spreadsheetDrawing">
      <xdr:col>89</xdr:col>
      <xdr:colOff>171450</xdr:colOff>
      <xdr:row>50</xdr:row>
      <xdr:rowOff>7620</xdr:rowOff>
    </xdr:to>
    <xdr:cxnSp macro="">
      <xdr:nvCxnSpPr>
        <xdr:cNvPr id="561" name="直線コネクタ 560"/>
        <xdr:cNvCxnSpPr/>
      </xdr:nvCxnSpPr>
      <xdr:spPr>
        <a:xfrm>
          <a:off x="11207750" y="83934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49</xdr:row>
      <xdr:rowOff>36830</xdr:rowOff>
    </xdr:from>
    <xdr:ext cx="309245" cy="247650"/>
    <xdr:sp macro="" textlink="">
      <xdr:nvSpPr>
        <xdr:cNvPr id="562" name="テキスト ボックス 561"/>
        <xdr:cNvSpPr txBox="1"/>
      </xdr:nvSpPr>
      <xdr:spPr>
        <a:xfrm>
          <a:off x="10932795" y="8255000"/>
          <a:ext cx="3092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171450</xdr:colOff>
      <xdr:row>48</xdr:row>
      <xdr:rowOff>24130</xdr:rowOff>
    </xdr:to>
    <xdr:cxnSp macro="">
      <xdr:nvCxnSpPr>
        <xdr:cNvPr id="563" name="直線コネクタ 562"/>
        <xdr:cNvCxnSpPr/>
      </xdr:nvCxnSpPr>
      <xdr:spPr>
        <a:xfrm>
          <a:off x="11207750" y="8074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47</xdr:row>
      <xdr:rowOff>52070</xdr:rowOff>
    </xdr:from>
    <xdr:ext cx="309245" cy="244475"/>
    <xdr:sp macro="" textlink="">
      <xdr:nvSpPr>
        <xdr:cNvPr id="564" name="テキスト ボックス 563"/>
        <xdr:cNvSpPr txBox="1"/>
      </xdr:nvSpPr>
      <xdr:spPr>
        <a:xfrm>
          <a:off x="10932795" y="7934960"/>
          <a:ext cx="3092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171450</xdr:colOff>
      <xdr:row>61</xdr:row>
      <xdr:rowOff>78740</xdr:rowOff>
    </xdr:to>
    <xdr:sp macro="" textlink="">
      <xdr:nvSpPr>
        <xdr:cNvPr id="565" name="失業対策事業費グラフ枠"/>
        <xdr:cNvSpPr/>
      </xdr:nvSpPr>
      <xdr:spPr>
        <a:xfrm>
          <a:off x="11207750" y="80746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59</xdr:row>
      <xdr:rowOff>94615</xdr:rowOff>
    </xdr:from>
    <xdr:to xmlns:xdr="http://schemas.openxmlformats.org/drawingml/2006/spreadsheetDrawing">
      <xdr:col>85</xdr:col>
      <xdr:colOff>126365</xdr:colOff>
      <xdr:row>59</xdr:row>
      <xdr:rowOff>94615</xdr:rowOff>
    </xdr:to>
    <xdr:cxnSp macro="">
      <xdr:nvCxnSpPr>
        <xdr:cNvPr id="566" name="直線コネクタ 565"/>
        <xdr:cNvCxnSpPr/>
      </xdr:nvCxnSpPr>
      <xdr:spPr>
        <a:xfrm>
          <a:off x="14698345" y="998918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59</xdr:row>
      <xdr:rowOff>134620</xdr:rowOff>
    </xdr:from>
    <xdr:ext cx="249555" cy="248285"/>
    <xdr:sp macro="" textlink="">
      <xdr:nvSpPr>
        <xdr:cNvPr id="567" name="失業対策事業費最小値テキスト"/>
        <xdr:cNvSpPr txBox="1"/>
      </xdr:nvSpPr>
      <xdr:spPr>
        <a:xfrm>
          <a:off x="14744700" y="1002919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94615</xdr:rowOff>
    </xdr:from>
    <xdr:to xmlns:xdr="http://schemas.openxmlformats.org/drawingml/2006/spreadsheetDrawing">
      <xdr:col>86</xdr:col>
      <xdr:colOff>25400</xdr:colOff>
      <xdr:row>59</xdr:row>
      <xdr:rowOff>94615</xdr:rowOff>
    </xdr:to>
    <xdr:cxnSp macro="">
      <xdr:nvCxnSpPr>
        <xdr:cNvPr id="568" name="直線コネクタ 567"/>
        <xdr:cNvCxnSpPr/>
      </xdr:nvCxnSpPr>
      <xdr:spPr>
        <a:xfrm>
          <a:off x="14611350" y="9989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57</xdr:row>
      <xdr:rowOff>134620</xdr:rowOff>
    </xdr:from>
    <xdr:ext cx="249555" cy="248285"/>
    <xdr:sp macro="" textlink="">
      <xdr:nvSpPr>
        <xdr:cNvPr id="569" name="失業対策事業費最大値テキスト"/>
        <xdr:cNvSpPr txBox="1"/>
      </xdr:nvSpPr>
      <xdr:spPr>
        <a:xfrm>
          <a:off x="14744700" y="969391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94615</xdr:rowOff>
    </xdr:from>
    <xdr:to xmlns:xdr="http://schemas.openxmlformats.org/drawingml/2006/spreadsheetDrawing">
      <xdr:col>86</xdr:col>
      <xdr:colOff>25400</xdr:colOff>
      <xdr:row>59</xdr:row>
      <xdr:rowOff>94615</xdr:rowOff>
    </xdr:to>
    <xdr:cxnSp macro="">
      <xdr:nvCxnSpPr>
        <xdr:cNvPr id="570" name="直線コネクタ 569"/>
        <xdr:cNvCxnSpPr/>
      </xdr:nvCxnSpPr>
      <xdr:spPr>
        <a:xfrm>
          <a:off x="14611350" y="9989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94615</xdr:rowOff>
    </xdr:from>
    <xdr:to xmlns:xdr="http://schemas.openxmlformats.org/drawingml/2006/spreadsheetDrawing">
      <xdr:col>85</xdr:col>
      <xdr:colOff>127000</xdr:colOff>
      <xdr:row>59</xdr:row>
      <xdr:rowOff>94615</xdr:rowOff>
    </xdr:to>
    <xdr:cxnSp macro="">
      <xdr:nvCxnSpPr>
        <xdr:cNvPr id="571" name="直線コネクタ 570"/>
        <xdr:cNvCxnSpPr/>
      </xdr:nvCxnSpPr>
      <xdr:spPr>
        <a:xfrm>
          <a:off x="13938250" y="998918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59</xdr:row>
      <xdr:rowOff>25400</xdr:rowOff>
    </xdr:from>
    <xdr:ext cx="249555" cy="248285"/>
    <xdr:sp macro="" textlink="">
      <xdr:nvSpPr>
        <xdr:cNvPr id="572" name="失業対策事業費平均値テキスト"/>
        <xdr:cNvSpPr txBox="1"/>
      </xdr:nvSpPr>
      <xdr:spPr>
        <a:xfrm>
          <a:off x="14744700" y="9919970"/>
          <a:ext cx="24955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46990</xdr:rowOff>
    </xdr:from>
    <xdr:to xmlns:xdr="http://schemas.openxmlformats.org/drawingml/2006/spreadsheetDrawing">
      <xdr:col>85</xdr:col>
      <xdr:colOff>171450</xdr:colOff>
      <xdr:row>59</xdr:row>
      <xdr:rowOff>143510</xdr:rowOff>
    </xdr:to>
    <xdr:sp macro="" textlink="">
      <xdr:nvSpPr>
        <xdr:cNvPr id="573" name="フローチャート: 判断 572"/>
        <xdr:cNvSpPr/>
      </xdr:nvSpPr>
      <xdr:spPr>
        <a:xfrm>
          <a:off x="14649450" y="994156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94615</xdr:rowOff>
    </xdr:from>
    <xdr:to xmlns:xdr="http://schemas.openxmlformats.org/drawingml/2006/spreadsheetDrawing">
      <xdr:col>81</xdr:col>
      <xdr:colOff>50800</xdr:colOff>
      <xdr:row>59</xdr:row>
      <xdr:rowOff>94615</xdr:rowOff>
    </xdr:to>
    <xdr:cxnSp macro="">
      <xdr:nvCxnSpPr>
        <xdr:cNvPr id="574" name="直線コネクタ 573"/>
        <xdr:cNvCxnSpPr/>
      </xdr:nvCxnSpPr>
      <xdr:spPr>
        <a:xfrm>
          <a:off x="13144500" y="998918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59</xdr:row>
      <xdr:rowOff>46990</xdr:rowOff>
    </xdr:from>
    <xdr:to xmlns:xdr="http://schemas.openxmlformats.org/drawingml/2006/spreadsheetDrawing">
      <xdr:col>81</xdr:col>
      <xdr:colOff>101600</xdr:colOff>
      <xdr:row>59</xdr:row>
      <xdr:rowOff>143510</xdr:rowOff>
    </xdr:to>
    <xdr:sp macro="" textlink="">
      <xdr:nvSpPr>
        <xdr:cNvPr id="575" name="フローチャート: 判断 574"/>
        <xdr:cNvSpPr/>
      </xdr:nvSpPr>
      <xdr:spPr>
        <a:xfrm>
          <a:off x="13887450" y="994156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134620</xdr:rowOff>
    </xdr:from>
    <xdr:ext cx="245745" cy="248285"/>
    <xdr:sp macro="" textlink="">
      <xdr:nvSpPr>
        <xdr:cNvPr id="576" name="テキスト ボックス 575"/>
        <xdr:cNvSpPr txBox="1"/>
      </xdr:nvSpPr>
      <xdr:spPr>
        <a:xfrm>
          <a:off x="13832840" y="10029190"/>
          <a:ext cx="245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59</xdr:row>
      <xdr:rowOff>94615</xdr:rowOff>
    </xdr:from>
    <xdr:to xmlns:xdr="http://schemas.openxmlformats.org/drawingml/2006/spreadsheetDrawing">
      <xdr:col>76</xdr:col>
      <xdr:colOff>114300</xdr:colOff>
      <xdr:row>59</xdr:row>
      <xdr:rowOff>94615</xdr:rowOff>
    </xdr:to>
    <xdr:cxnSp macro="">
      <xdr:nvCxnSpPr>
        <xdr:cNvPr id="577" name="直線コネクタ 576"/>
        <xdr:cNvCxnSpPr/>
      </xdr:nvCxnSpPr>
      <xdr:spPr>
        <a:xfrm>
          <a:off x="12344400" y="998918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46990</xdr:rowOff>
    </xdr:from>
    <xdr:to xmlns:xdr="http://schemas.openxmlformats.org/drawingml/2006/spreadsheetDrawing">
      <xdr:col>76</xdr:col>
      <xdr:colOff>165100</xdr:colOff>
      <xdr:row>59</xdr:row>
      <xdr:rowOff>143510</xdr:rowOff>
    </xdr:to>
    <xdr:sp macro="" textlink="">
      <xdr:nvSpPr>
        <xdr:cNvPr id="578" name="フローチャート: 判断 577"/>
        <xdr:cNvSpPr/>
      </xdr:nvSpPr>
      <xdr:spPr>
        <a:xfrm>
          <a:off x="13093700" y="994156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59</xdr:row>
      <xdr:rowOff>134620</xdr:rowOff>
    </xdr:from>
    <xdr:ext cx="249555" cy="248285"/>
    <xdr:sp macro="" textlink="">
      <xdr:nvSpPr>
        <xdr:cNvPr id="579" name="テキスト ボックス 578"/>
        <xdr:cNvSpPr txBox="1"/>
      </xdr:nvSpPr>
      <xdr:spPr>
        <a:xfrm>
          <a:off x="13030200" y="1002919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94615</xdr:rowOff>
    </xdr:from>
    <xdr:to xmlns:xdr="http://schemas.openxmlformats.org/drawingml/2006/spreadsheetDrawing">
      <xdr:col>71</xdr:col>
      <xdr:colOff>171450</xdr:colOff>
      <xdr:row>59</xdr:row>
      <xdr:rowOff>94615</xdr:rowOff>
    </xdr:to>
    <xdr:cxnSp macro="">
      <xdr:nvCxnSpPr>
        <xdr:cNvPr id="580" name="直線コネクタ 579"/>
        <xdr:cNvCxnSpPr/>
      </xdr:nvCxnSpPr>
      <xdr:spPr>
        <a:xfrm>
          <a:off x="11537950" y="998918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46990</xdr:rowOff>
    </xdr:from>
    <xdr:to xmlns:xdr="http://schemas.openxmlformats.org/drawingml/2006/spreadsheetDrawing">
      <xdr:col>72</xdr:col>
      <xdr:colOff>38100</xdr:colOff>
      <xdr:row>59</xdr:row>
      <xdr:rowOff>143510</xdr:rowOff>
    </xdr:to>
    <xdr:sp macro="" textlink="">
      <xdr:nvSpPr>
        <xdr:cNvPr id="581" name="フローチャート: 判断 580"/>
        <xdr:cNvSpPr/>
      </xdr:nvSpPr>
      <xdr:spPr>
        <a:xfrm>
          <a:off x="12299950" y="9941560"/>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134620</xdr:rowOff>
    </xdr:from>
    <xdr:ext cx="245745" cy="248285"/>
    <xdr:sp macro="" textlink="">
      <xdr:nvSpPr>
        <xdr:cNvPr id="582" name="テキスト ボックス 581"/>
        <xdr:cNvSpPr txBox="1"/>
      </xdr:nvSpPr>
      <xdr:spPr>
        <a:xfrm>
          <a:off x="12226290" y="10029190"/>
          <a:ext cx="245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4445</xdr:rowOff>
    </xdr:from>
    <xdr:to xmlns:xdr="http://schemas.openxmlformats.org/drawingml/2006/spreadsheetDrawing">
      <xdr:col>67</xdr:col>
      <xdr:colOff>101600</xdr:colOff>
      <xdr:row>51</xdr:row>
      <xdr:rowOff>101600</xdr:rowOff>
    </xdr:to>
    <xdr:sp macro="" textlink="">
      <xdr:nvSpPr>
        <xdr:cNvPr id="583" name="フローチャート: 判断 582"/>
        <xdr:cNvSpPr/>
      </xdr:nvSpPr>
      <xdr:spPr>
        <a:xfrm>
          <a:off x="11487150" y="85578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49</xdr:row>
      <xdr:rowOff>116840</xdr:rowOff>
    </xdr:from>
    <xdr:ext cx="313690" cy="247650"/>
    <xdr:sp macro="" textlink="">
      <xdr:nvSpPr>
        <xdr:cNvPr id="584" name="テキスト ボックス 583"/>
        <xdr:cNvSpPr txBox="1"/>
      </xdr:nvSpPr>
      <xdr:spPr>
        <a:xfrm>
          <a:off x="11400155" y="8335010"/>
          <a:ext cx="3136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76200</xdr:rowOff>
    </xdr:from>
    <xdr:ext cx="762000" cy="245110"/>
    <xdr:sp macro="" textlink="">
      <xdr:nvSpPr>
        <xdr:cNvPr id="585" name="テキスト ボックス 584"/>
        <xdr:cNvSpPr txBox="1"/>
      </xdr:nvSpPr>
      <xdr:spPr>
        <a:xfrm>
          <a:off x="14528800" y="103060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76200</xdr:rowOff>
    </xdr:from>
    <xdr:ext cx="758190" cy="245110"/>
    <xdr:sp macro="" textlink="">
      <xdr:nvSpPr>
        <xdr:cNvPr id="586" name="テキスト ボックス 585"/>
        <xdr:cNvSpPr txBox="1"/>
      </xdr:nvSpPr>
      <xdr:spPr>
        <a:xfrm>
          <a:off x="13766800" y="1030605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76200</xdr:rowOff>
    </xdr:from>
    <xdr:ext cx="762000" cy="245110"/>
    <xdr:sp macro="" textlink="">
      <xdr:nvSpPr>
        <xdr:cNvPr id="587" name="テキスト ボックス 586"/>
        <xdr:cNvSpPr txBox="1"/>
      </xdr:nvSpPr>
      <xdr:spPr>
        <a:xfrm>
          <a:off x="12973050" y="103060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76200</xdr:rowOff>
    </xdr:from>
    <xdr:ext cx="762000" cy="245110"/>
    <xdr:sp macro="" textlink="">
      <xdr:nvSpPr>
        <xdr:cNvPr id="588" name="テキスト ボックス 587"/>
        <xdr:cNvSpPr txBox="1"/>
      </xdr:nvSpPr>
      <xdr:spPr>
        <a:xfrm>
          <a:off x="12172950" y="103060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76200</xdr:rowOff>
    </xdr:from>
    <xdr:ext cx="758190" cy="245110"/>
    <xdr:sp macro="" textlink="">
      <xdr:nvSpPr>
        <xdr:cNvPr id="589" name="テキスト ボックス 588"/>
        <xdr:cNvSpPr txBox="1"/>
      </xdr:nvSpPr>
      <xdr:spPr>
        <a:xfrm>
          <a:off x="11366500" y="1030605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46990</xdr:rowOff>
    </xdr:from>
    <xdr:to xmlns:xdr="http://schemas.openxmlformats.org/drawingml/2006/spreadsheetDrawing">
      <xdr:col>85</xdr:col>
      <xdr:colOff>171450</xdr:colOff>
      <xdr:row>59</xdr:row>
      <xdr:rowOff>143510</xdr:rowOff>
    </xdr:to>
    <xdr:sp macro="" textlink="">
      <xdr:nvSpPr>
        <xdr:cNvPr id="590" name="楕円 589"/>
        <xdr:cNvSpPr/>
      </xdr:nvSpPr>
      <xdr:spPr>
        <a:xfrm>
          <a:off x="14649450" y="9941560"/>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58</xdr:row>
      <xdr:rowOff>80010</xdr:rowOff>
    </xdr:from>
    <xdr:ext cx="249555" cy="248285"/>
    <xdr:sp macro="" textlink="">
      <xdr:nvSpPr>
        <xdr:cNvPr id="591" name="失業対策事業費該当値テキスト"/>
        <xdr:cNvSpPr txBox="1"/>
      </xdr:nvSpPr>
      <xdr:spPr>
        <a:xfrm>
          <a:off x="14744700" y="980694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46990</xdr:rowOff>
    </xdr:from>
    <xdr:to xmlns:xdr="http://schemas.openxmlformats.org/drawingml/2006/spreadsheetDrawing">
      <xdr:col>81</xdr:col>
      <xdr:colOff>101600</xdr:colOff>
      <xdr:row>59</xdr:row>
      <xdr:rowOff>143510</xdr:rowOff>
    </xdr:to>
    <xdr:sp macro="" textlink="">
      <xdr:nvSpPr>
        <xdr:cNvPr id="592" name="楕円 591"/>
        <xdr:cNvSpPr/>
      </xdr:nvSpPr>
      <xdr:spPr>
        <a:xfrm>
          <a:off x="13887450" y="99415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159385</xdr:rowOff>
    </xdr:from>
    <xdr:ext cx="245745" cy="246380"/>
    <xdr:sp macro="" textlink="">
      <xdr:nvSpPr>
        <xdr:cNvPr id="593" name="テキスト ボックス 592"/>
        <xdr:cNvSpPr txBox="1"/>
      </xdr:nvSpPr>
      <xdr:spPr>
        <a:xfrm>
          <a:off x="13832840" y="9718675"/>
          <a:ext cx="2457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46990</xdr:rowOff>
    </xdr:from>
    <xdr:to xmlns:xdr="http://schemas.openxmlformats.org/drawingml/2006/spreadsheetDrawing">
      <xdr:col>76</xdr:col>
      <xdr:colOff>165100</xdr:colOff>
      <xdr:row>59</xdr:row>
      <xdr:rowOff>143510</xdr:rowOff>
    </xdr:to>
    <xdr:sp macro="" textlink="">
      <xdr:nvSpPr>
        <xdr:cNvPr id="594" name="楕円 593"/>
        <xdr:cNvSpPr/>
      </xdr:nvSpPr>
      <xdr:spPr>
        <a:xfrm>
          <a:off x="13093700" y="99415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57</xdr:row>
      <xdr:rowOff>159385</xdr:rowOff>
    </xdr:from>
    <xdr:ext cx="249555" cy="246380"/>
    <xdr:sp macro="" textlink="">
      <xdr:nvSpPr>
        <xdr:cNvPr id="595" name="テキスト ボックス 594"/>
        <xdr:cNvSpPr txBox="1"/>
      </xdr:nvSpPr>
      <xdr:spPr>
        <a:xfrm>
          <a:off x="13030200" y="971867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46990</xdr:rowOff>
    </xdr:from>
    <xdr:to xmlns:xdr="http://schemas.openxmlformats.org/drawingml/2006/spreadsheetDrawing">
      <xdr:col>72</xdr:col>
      <xdr:colOff>38100</xdr:colOff>
      <xdr:row>59</xdr:row>
      <xdr:rowOff>143510</xdr:rowOff>
    </xdr:to>
    <xdr:sp macro="" textlink="">
      <xdr:nvSpPr>
        <xdr:cNvPr id="596" name="楕円 595"/>
        <xdr:cNvSpPr/>
      </xdr:nvSpPr>
      <xdr:spPr>
        <a:xfrm>
          <a:off x="12299950" y="994156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159385</xdr:rowOff>
    </xdr:from>
    <xdr:ext cx="245745" cy="246380"/>
    <xdr:sp macro="" textlink="">
      <xdr:nvSpPr>
        <xdr:cNvPr id="597" name="テキスト ボックス 596"/>
        <xdr:cNvSpPr txBox="1"/>
      </xdr:nvSpPr>
      <xdr:spPr>
        <a:xfrm>
          <a:off x="12226290" y="9718675"/>
          <a:ext cx="2457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46990</xdr:rowOff>
    </xdr:from>
    <xdr:to xmlns:xdr="http://schemas.openxmlformats.org/drawingml/2006/spreadsheetDrawing">
      <xdr:col>67</xdr:col>
      <xdr:colOff>101600</xdr:colOff>
      <xdr:row>59</xdr:row>
      <xdr:rowOff>143510</xdr:rowOff>
    </xdr:to>
    <xdr:sp macro="" textlink="">
      <xdr:nvSpPr>
        <xdr:cNvPr id="598" name="楕円 597"/>
        <xdr:cNvSpPr/>
      </xdr:nvSpPr>
      <xdr:spPr>
        <a:xfrm>
          <a:off x="11487150" y="99415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134620</xdr:rowOff>
    </xdr:from>
    <xdr:ext cx="245745" cy="248285"/>
    <xdr:sp macro="" textlink="">
      <xdr:nvSpPr>
        <xdr:cNvPr id="599" name="テキスト ボックス 598"/>
        <xdr:cNvSpPr txBox="1"/>
      </xdr:nvSpPr>
      <xdr:spPr>
        <a:xfrm>
          <a:off x="11432540" y="10029190"/>
          <a:ext cx="245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54610</xdr:rowOff>
    </xdr:from>
    <xdr:to xmlns:xdr="http://schemas.openxmlformats.org/drawingml/2006/spreadsheetDrawing">
      <xdr:col>89</xdr:col>
      <xdr:colOff>171450</xdr:colOff>
      <xdr:row>65</xdr:row>
      <xdr:rowOff>30480</xdr:rowOff>
    </xdr:to>
    <xdr:sp macro="" textlink="">
      <xdr:nvSpPr>
        <xdr:cNvPr id="600" name="正方形/長方形 599"/>
        <xdr:cNvSpPr/>
      </xdr:nvSpPr>
      <xdr:spPr>
        <a:xfrm>
          <a:off x="11207750" y="106197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54610</xdr:rowOff>
    </xdr:from>
    <xdr:to xmlns:xdr="http://schemas.openxmlformats.org/drawingml/2006/spreadsheetDrawing">
      <xdr:col>74</xdr:col>
      <xdr:colOff>0</xdr:colOff>
      <xdr:row>66</xdr:row>
      <xdr:rowOff>133350</xdr:rowOff>
    </xdr:to>
    <xdr:sp macro="" textlink="">
      <xdr:nvSpPr>
        <xdr:cNvPr id="601" name="正方形/長方形 600"/>
        <xdr:cNvSpPr/>
      </xdr:nvSpPr>
      <xdr:spPr>
        <a:xfrm>
          <a:off x="113157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85090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13157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54610</xdr:rowOff>
    </xdr:from>
    <xdr:to xmlns:xdr="http://schemas.openxmlformats.org/drawingml/2006/spreadsheetDrawing">
      <xdr:col>79</xdr:col>
      <xdr:colOff>63500</xdr:colOff>
      <xdr:row>66</xdr:row>
      <xdr:rowOff>133350</xdr:rowOff>
    </xdr:to>
    <xdr:sp macro="" textlink="">
      <xdr:nvSpPr>
        <xdr:cNvPr id="603" name="正方形/長方形 602"/>
        <xdr:cNvSpPr/>
      </xdr:nvSpPr>
      <xdr:spPr>
        <a:xfrm>
          <a:off x="122364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85090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22364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54610</xdr:rowOff>
    </xdr:from>
    <xdr:to xmlns:xdr="http://schemas.openxmlformats.org/drawingml/2006/spreadsheetDrawing">
      <xdr:col>85</xdr:col>
      <xdr:colOff>63500</xdr:colOff>
      <xdr:row>66</xdr:row>
      <xdr:rowOff>133350</xdr:rowOff>
    </xdr:to>
    <xdr:sp macro="" textlink="">
      <xdr:nvSpPr>
        <xdr:cNvPr id="605" name="正方形/長方形 604"/>
        <xdr:cNvSpPr/>
      </xdr:nvSpPr>
      <xdr:spPr>
        <a:xfrm>
          <a:off x="132651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77</xdr:col>
      <xdr:colOff>63500</xdr:colOff>
      <xdr:row>66</xdr:row>
      <xdr:rowOff>85090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32651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24130</xdr:rowOff>
    </xdr:from>
    <xdr:to xmlns:xdr="http://schemas.openxmlformats.org/drawingml/2006/spreadsheetDrawing">
      <xdr:col>89</xdr:col>
      <xdr:colOff>171450</xdr:colOff>
      <xdr:row>81</xdr:row>
      <xdr:rowOff>78740</xdr:rowOff>
    </xdr:to>
    <xdr:sp macro="" textlink="">
      <xdr:nvSpPr>
        <xdr:cNvPr id="607" name="正方形/長方形 606"/>
        <xdr:cNvSpPr/>
      </xdr:nvSpPr>
      <xdr:spPr>
        <a:xfrm>
          <a:off x="11207750" y="114274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3360"/>
    <xdr:sp macro="" textlink="">
      <xdr:nvSpPr>
        <xdr:cNvPr id="608" name="テキスト ボックス 607"/>
        <xdr:cNvSpPr txBox="1"/>
      </xdr:nvSpPr>
      <xdr:spPr>
        <a:xfrm>
          <a:off x="11169650" y="11241405"/>
          <a:ext cx="34988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78740</xdr:rowOff>
    </xdr:from>
    <xdr:to xmlns:xdr="http://schemas.openxmlformats.org/drawingml/2006/spreadsheetDrawing">
      <xdr:col>89</xdr:col>
      <xdr:colOff>171450</xdr:colOff>
      <xdr:row>81</xdr:row>
      <xdr:rowOff>78740</xdr:rowOff>
    </xdr:to>
    <xdr:cxnSp macro="">
      <xdr:nvCxnSpPr>
        <xdr:cNvPr id="609" name="直線コネクタ 608"/>
        <xdr:cNvCxnSpPr/>
      </xdr:nvCxnSpPr>
      <xdr:spPr>
        <a:xfrm>
          <a:off x="11207750" y="136613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106680</xdr:rowOff>
    </xdr:from>
    <xdr:ext cx="245110" cy="245745"/>
    <xdr:sp macro="" textlink="">
      <xdr:nvSpPr>
        <xdr:cNvPr id="610" name="テキスト ボックス 609"/>
        <xdr:cNvSpPr txBox="1"/>
      </xdr:nvSpPr>
      <xdr:spPr>
        <a:xfrm>
          <a:off x="10977880" y="13521690"/>
          <a:ext cx="2451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41910</xdr:rowOff>
    </xdr:from>
    <xdr:to xmlns:xdr="http://schemas.openxmlformats.org/drawingml/2006/spreadsheetDrawing">
      <xdr:col>89</xdr:col>
      <xdr:colOff>171450</xdr:colOff>
      <xdr:row>79</xdr:row>
      <xdr:rowOff>41910</xdr:rowOff>
    </xdr:to>
    <xdr:cxnSp macro="">
      <xdr:nvCxnSpPr>
        <xdr:cNvPr id="611" name="直線コネクタ 610"/>
        <xdr:cNvCxnSpPr/>
      </xdr:nvCxnSpPr>
      <xdr:spPr>
        <a:xfrm>
          <a:off x="11207750" y="132892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71120</xdr:rowOff>
    </xdr:from>
    <xdr:ext cx="531495" cy="246380"/>
    <xdr:sp macro="" textlink="">
      <xdr:nvSpPr>
        <xdr:cNvPr id="612" name="テキスト ボックス 611"/>
        <xdr:cNvSpPr txBox="1"/>
      </xdr:nvSpPr>
      <xdr:spPr>
        <a:xfrm>
          <a:off x="10733405" y="1315085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13" name="直線コネクタ 612"/>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34290</xdr:rowOff>
    </xdr:from>
    <xdr:ext cx="531495" cy="246380"/>
    <xdr:sp macro="" textlink="">
      <xdr:nvSpPr>
        <xdr:cNvPr id="614" name="テキスト ボックス 613"/>
        <xdr:cNvSpPr txBox="1"/>
      </xdr:nvSpPr>
      <xdr:spPr>
        <a:xfrm>
          <a:off x="10733405" y="1277874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133350</xdr:rowOff>
    </xdr:from>
    <xdr:to xmlns:xdr="http://schemas.openxmlformats.org/drawingml/2006/spreadsheetDrawing">
      <xdr:col>89</xdr:col>
      <xdr:colOff>171450</xdr:colOff>
      <xdr:row>74</xdr:row>
      <xdr:rowOff>133350</xdr:rowOff>
    </xdr:to>
    <xdr:cxnSp macro="">
      <xdr:nvCxnSpPr>
        <xdr:cNvPr id="615" name="直線コネクタ 614"/>
        <xdr:cNvCxnSpPr/>
      </xdr:nvCxnSpPr>
      <xdr:spPr>
        <a:xfrm>
          <a:off x="11207750" y="125425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161925</xdr:rowOff>
    </xdr:from>
    <xdr:ext cx="531495" cy="246380"/>
    <xdr:sp macro="" textlink="">
      <xdr:nvSpPr>
        <xdr:cNvPr id="616" name="テキスト ボックス 615"/>
        <xdr:cNvSpPr txBox="1"/>
      </xdr:nvSpPr>
      <xdr:spPr>
        <a:xfrm>
          <a:off x="10733405" y="1240345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96520</xdr:rowOff>
    </xdr:from>
    <xdr:to xmlns:xdr="http://schemas.openxmlformats.org/drawingml/2006/spreadsheetDrawing">
      <xdr:col>89</xdr:col>
      <xdr:colOff>171450</xdr:colOff>
      <xdr:row>72</xdr:row>
      <xdr:rowOff>96520</xdr:rowOff>
    </xdr:to>
    <xdr:cxnSp macro="">
      <xdr:nvCxnSpPr>
        <xdr:cNvPr id="617" name="直線コネクタ 616"/>
        <xdr:cNvCxnSpPr/>
      </xdr:nvCxnSpPr>
      <xdr:spPr>
        <a:xfrm>
          <a:off x="11207750" y="12170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125730</xdr:rowOff>
    </xdr:from>
    <xdr:ext cx="595630" cy="246380"/>
    <xdr:sp macro="" textlink="">
      <xdr:nvSpPr>
        <xdr:cNvPr id="618" name="テキスト ボックス 617"/>
        <xdr:cNvSpPr txBox="1"/>
      </xdr:nvSpPr>
      <xdr:spPr>
        <a:xfrm>
          <a:off x="10669270" y="1203198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60325</xdr:rowOff>
    </xdr:from>
    <xdr:to xmlns:xdr="http://schemas.openxmlformats.org/drawingml/2006/spreadsheetDrawing">
      <xdr:col>89</xdr:col>
      <xdr:colOff>171450</xdr:colOff>
      <xdr:row>70</xdr:row>
      <xdr:rowOff>60325</xdr:rowOff>
    </xdr:to>
    <xdr:cxnSp macro="">
      <xdr:nvCxnSpPr>
        <xdr:cNvPr id="619" name="直線コネクタ 618"/>
        <xdr:cNvCxnSpPr/>
      </xdr:nvCxnSpPr>
      <xdr:spPr>
        <a:xfrm>
          <a:off x="11207750" y="11798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88900</xdr:rowOff>
    </xdr:from>
    <xdr:ext cx="595630" cy="243840"/>
    <xdr:sp macro="" textlink="">
      <xdr:nvSpPr>
        <xdr:cNvPr id="620" name="テキスト ボックス 619"/>
        <xdr:cNvSpPr txBox="1"/>
      </xdr:nvSpPr>
      <xdr:spPr>
        <a:xfrm>
          <a:off x="10669270" y="1165987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24130</xdr:rowOff>
    </xdr:from>
    <xdr:to xmlns:xdr="http://schemas.openxmlformats.org/drawingml/2006/spreadsheetDrawing">
      <xdr:col>89</xdr:col>
      <xdr:colOff>171450</xdr:colOff>
      <xdr:row>68</xdr:row>
      <xdr:rowOff>24130</xdr:rowOff>
    </xdr:to>
    <xdr:cxnSp macro="">
      <xdr:nvCxnSpPr>
        <xdr:cNvPr id="621" name="直線コネクタ 620"/>
        <xdr:cNvCxnSpPr/>
      </xdr:nvCxnSpPr>
      <xdr:spPr>
        <a:xfrm>
          <a:off x="11207750" y="11427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52070</xdr:rowOff>
    </xdr:from>
    <xdr:ext cx="595630" cy="244475"/>
    <xdr:sp macro="" textlink="">
      <xdr:nvSpPr>
        <xdr:cNvPr id="622" name="テキスト ボックス 621"/>
        <xdr:cNvSpPr txBox="1"/>
      </xdr:nvSpPr>
      <xdr:spPr>
        <a:xfrm>
          <a:off x="10669270" y="1128776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24130</xdr:rowOff>
    </xdr:from>
    <xdr:to xmlns:xdr="http://schemas.openxmlformats.org/drawingml/2006/spreadsheetDrawing">
      <xdr:col>89</xdr:col>
      <xdr:colOff>171450</xdr:colOff>
      <xdr:row>81</xdr:row>
      <xdr:rowOff>78740</xdr:rowOff>
    </xdr:to>
    <xdr:sp macro="" textlink="">
      <xdr:nvSpPr>
        <xdr:cNvPr id="623" name="公債費グラフ枠"/>
        <xdr:cNvSpPr/>
      </xdr:nvSpPr>
      <xdr:spPr>
        <a:xfrm>
          <a:off x="11207750" y="114274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17145</xdr:rowOff>
    </xdr:from>
    <xdr:to xmlns:xdr="http://schemas.openxmlformats.org/drawingml/2006/spreadsheetDrawing">
      <xdr:col>85</xdr:col>
      <xdr:colOff>126365</xdr:colOff>
      <xdr:row>79</xdr:row>
      <xdr:rowOff>97155</xdr:rowOff>
    </xdr:to>
    <xdr:cxnSp macro="">
      <xdr:nvCxnSpPr>
        <xdr:cNvPr id="624" name="直線コネクタ 623"/>
        <xdr:cNvCxnSpPr/>
      </xdr:nvCxnSpPr>
      <xdr:spPr>
        <a:xfrm flipV="1">
          <a:off x="14698345" y="11755755"/>
          <a:ext cx="127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101600</xdr:rowOff>
    </xdr:from>
    <xdr:ext cx="534670" cy="247015"/>
    <xdr:sp macro="" textlink="">
      <xdr:nvSpPr>
        <xdr:cNvPr id="625" name="公債費最小値テキスト"/>
        <xdr:cNvSpPr txBox="1"/>
      </xdr:nvSpPr>
      <xdr:spPr>
        <a:xfrm>
          <a:off x="14744700" y="1334897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97155</xdr:rowOff>
    </xdr:from>
    <xdr:to xmlns:xdr="http://schemas.openxmlformats.org/drawingml/2006/spreadsheetDrawing">
      <xdr:col>86</xdr:col>
      <xdr:colOff>25400</xdr:colOff>
      <xdr:row>79</xdr:row>
      <xdr:rowOff>97155</xdr:rowOff>
    </xdr:to>
    <xdr:cxnSp macro="">
      <xdr:nvCxnSpPr>
        <xdr:cNvPr id="626" name="直線コネクタ 625"/>
        <xdr:cNvCxnSpPr/>
      </xdr:nvCxnSpPr>
      <xdr:spPr>
        <a:xfrm>
          <a:off x="14611350" y="133445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68</xdr:row>
      <xdr:rowOff>129540</xdr:rowOff>
    </xdr:from>
    <xdr:ext cx="598805" cy="245110"/>
    <xdr:sp macro="" textlink="">
      <xdr:nvSpPr>
        <xdr:cNvPr id="627" name="公債費最大値テキスト"/>
        <xdr:cNvSpPr txBox="1"/>
      </xdr:nvSpPr>
      <xdr:spPr>
        <a:xfrm>
          <a:off x="14744700" y="1153287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17145</xdr:rowOff>
    </xdr:from>
    <xdr:to xmlns:xdr="http://schemas.openxmlformats.org/drawingml/2006/spreadsheetDrawing">
      <xdr:col>86</xdr:col>
      <xdr:colOff>25400</xdr:colOff>
      <xdr:row>70</xdr:row>
      <xdr:rowOff>17145</xdr:rowOff>
    </xdr:to>
    <xdr:cxnSp macro="">
      <xdr:nvCxnSpPr>
        <xdr:cNvPr id="628" name="直線コネクタ 627"/>
        <xdr:cNvCxnSpPr/>
      </xdr:nvCxnSpPr>
      <xdr:spPr>
        <a:xfrm>
          <a:off x="14611350" y="11755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88900</xdr:rowOff>
    </xdr:from>
    <xdr:to xmlns:xdr="http://schemas.openxmlformats.org/drawingml/2006/spreadsheetDrawing">
      <xdr:col>85</xdr:col>
      <xdr:colOff>127000</xdr:colOff>
      <xdr:row>76</xdr:row>
      <xdr:rowOff>107950</xdr:rowOff>
    </xdr:to>
    <xdr:cxnSp macro="">
      <xdr:nvCxnSpPr>
        <xdr:cNvPr id="629" name="直線コネクタ 628"/>
        <xdr:cNvCxnSpPr/>
      </xdr:nvCxnSpPr>
      <xdr:spPr>
        <a:xfrm>
          <a:off x="13938250" y="12833350"/>
          <a:ext cx="762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71755</xdr:rowOff>
    </xdr:from>
    <xdr:ext cx="534670" cy="247015"/>
    <xdr:sp macro="" textlink="">
      <xdr:nvSpPr>
        <xdr:cNvPr id="630" name="公債費平均値テキスト"/>
        <xdr:cNvSpPr txBox="1"/>
      </xdr:nvSpPr>
      <xdr:spPr>
        <a:xfrm>
          <a:off x="14744700" y="12816205"/>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92710</xdr:rowOff>
    </xdr:from>
    <xdr:to xmlns:xdr="http://schemas.openxmlformats.org/drawingml/2006/spreadsheetDrawing">
      <xdr:col>85</xdr:col>
      <xdr:colOff>171450</xdr:colOff>
      <xdr:row>77</xdr:row>
      <xdr:rowOff>25400</xdr:rowOff>
    </xdr:to>
    <xdr:sp macro="" textlink="">
      <xdr:nvSpPr>
        <xdr:cNvPr id="631" name="フローチャート: 判断 630"/>
        <xdr:cNvSpPr/>
      </xdr:nvSpPr>
      <xdr:spPr>
        <a:xfrm>
          <a:off x="14649450" y="1283716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44450</xdr:rowOff>
    </xdr:from>
    <xdr:to xmlns:xdr="http://schemas.openxmlformats.org/drawingml/2006/spreadsheetDrawing">
      <xdr:col>81</xdr:col>
      <xdr:colOff>50800</xdr:colOff>
      <xdr:row>76</xdr:row>
      <xdr:rowOff>88900</xdr:rowOff>
    </xdr:to>
    <xdr:cxnSp macro="">
      <xdr:nvCxnSpPr>
        <xdr:cNvPr id="632" name="直線コネクタ 631"/>
        <xdr:cNvCxnSpPr/>
      </xdr:nvCxnSpPr>
      <xdr:spPr>
        <a:xfrm>
          <a:off x="13144500" y="12788900"/>
          <a:ext cx="7937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33655</xdr:rowOff>
    </xdr:from>
    <xdr:to xmlns:xdr="http://schemas.openxmlformats.org/drawingml/2006/spreadsheetDrawing">
      <xdr:col>81</xdr:col>
      <xdr:colOff>101600</xdr:colOff>
      <xdr:row>76</xdr:row>
      <xdr:rowOff>130175</xdr:rowOff>
    </xdr:to>
    <xdr:sp macro="" textlink="">
      <xdr:nvSpPr>
        <xdr:cNvPr id="633" name="フローチャート: 判断 632"/>
        <xdr:cNvSpPr/>
      </xdr:nvSpPr>
      <xdr:spPr>
        <a:xfrm>
          <a:off x="13887450" y="127781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147320</xdr:rowOff>
    </xdr:from>
    <xdr:ext cx="530860" cy="247650"/>
    <xdr:sp macro="" textlink="">
      <xdr:nvSpPr>
        <xdr:cNvPr id="634" name="テキスト ボックス 633"/>
        <xdr:cNvSpPr txBox="1"/>
      </xdr:nvSpPr>
      <xdr:spPr>
        <a:xfrm>
          <a:off x="13709015" y="1255649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76</xdr:row>
      <xdr:rowOff>44450</xdr:rowOff>
    </xdr:from>
    <xdr:to xmlns:xdr="http://schemas.openxmlformats.org/drawingml/2006/spreadsheetDrawing">
      <xdr:col>76</xdr:col>
      <xdr:colOff>114300</xdr:colOff>
      <xdr:row>76</xdr:row>
      <xdr:rowOff>61595</xdr:rowOff>
    </xdr:to>
    <xdr:cxnSp macro="">
      <xdr:nvCxnSpPr>
        <xdr:cNvPr id="635" name="直線コネクタ 634"/>
        <xdr:cNvCxnSpPr/>
      </xdr:nvCxnSpPr>
      <xdr:spPr>
        <a:xfrm flipV="1">
          <a:off x="12344400" y="12788900"/>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52705</xdr:rowOff>
    </xdr:from>
    <xdr:to xmlns:xdr="http://schemas.openxmlformats.org/drawingml/2006/spreadsheetDrawing">
      <xdr:col>76</xdr:col>
      <xdr:colOff>165100</xdr:colOff>
      <xdr:row>76</xdr:row>
      <xdr:rowOff>149860</xdr:rowOff>
    </xdr:to>
    <xdr:sp macro="" textlink="">
      <xdr:nvSpPr>
        <xdr:cNvPr id="636" name="フローチャート: 判断 635"/>
        <xdr:cNvSpPr/>
      </xdr:nvSpPr>
      <xdr:spPr>
        <a:xfrm>
          <a:off x="13093700" y="127971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141605</xdr:rowOff>
    </xdr:from>
    <xdr:ext cx="534670" cy="244475"/>
    <xdr:sp macro="" textlink="">
      <xdr:nvSpPr>
        <xdr:cNvPr id="637" name="テキスト ボックス 636"/>
        <xdr:cNvSpPr txBox="1"/>
      </xdr:nvSpPr>
      <xdr:spPr>
        <a:xfrm>
          <a:off x="12896215" y="1288605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61595</xdr:rowOff>
    </xdr:from>
    <xdr:to xmlns:xdr="http://schemas.openxmlformats.org/drawingml/2006/spreadsheetDrawing">
      <xdr:col>71</xdr:col>
      <xdr:colOff>171450</xdr:colOff>
      <xdr:row>76</xdr:row>
      <xdr:rowOff>100330</xdr:rowOff>
    </xdr:to>
    <xdr:cxnSp macro="">
      <xdr:nvCxnSpPr>
        <xdr:cNvPr id="638" name="直線コネクタ 637"/>
        <xdr:cNvCxnSpPr/>
      </xdr:nvCxnSpPr>
      <xdr:spPr>
        <a:xfrm flipV="1">
          <a:off x="11537950" y="12806045"/>
          <a:ext cx="8064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82550</xdr:rowOff>
    </xdr:from>
    <xdr:to xmlns:xdr="http://schemas.openxmlformats.org/drawingml/2006/spreadsheetDrawing">
      <xdr:col>72</xdr:col>
      <xdr:colOff>38100</xdr:colOff>
      <xdr:row>77</xdr:row>
      <xdr:rowOff>15875</xdr:rowOff>
    </xdr:to>
    <xdr:sp macro="" textlink="">
      <xdr:nvSpPr>
        <xdr:cNvPr id="639" name="フローチャート: 判断 638"/>
        <xdr:cNvSpPr/>
      </xdr:nvSpPr>
      <xdr:spPr>
        <a:xfrm>
          <a:off x="12299950" y="1282700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5715</xdr:rowOff>
    </xdr:from>
    <xdr:ext cx="530860" cy="246380"/>
    <xdr:sp macro="" textlink="">
      <xdr:nvSpPr>
        <xdr:cNvPr id="640" name="テキスト ボックス 639"/>
        <xdr:cNvSpPr txBox="1"/>
      </xdr:nvSpPr>
      <xdr:spPr>
        <a:xfrm>
          <a:off x="12102465" y="1291780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139065</xdr:rowOff>
    </xdr:from>
    <xdr:to xmlns:xdr="http://schemas.openxmlformats.org/drawingml/2006/spreadsheetDrawing">
      <xdr:col>67</xdr:col>
      <xdr:colOff>101600</xdr:colOff>
      <xdr:row>77</xdr:row>
      <xdr:rowOff>72390</xdr:rowOff>
    </xdr:to>
    <xdr:sp macro="" textlink="">
      <xdr:nvSpPr>
        <xdr:cNvPr id="641" name="フローチャート: 判断 640"/>
        <xdr:cNvSpPr/>
      </xdr:nvSpPr>
      <xdr:spPr>
        <a:xfrm>
          <a:off x="11487150" y="128835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62865</xdr:rowOff>
    </xdr:from>
    <xdr:ext cx="530860" cy="245745"/>
    <xdr:sp macro="" textlink="">
      <xdr:nvSpPr>
        <xdr:cNvPr id="642" name="テキスト ボックス 641"/>
        <xdr:cNvSpPr txBox="1"/>
      </xdr:nvSpPr>
      <xdr:spPr>
        <a:xfrm>
          <a:off x="11308715" y="1297495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76200</xdr:rowOff>
    </xdr:from>
    <xdr:ext cx="762000" cy="245110"/>
    <xdr:sp macro="" textlink="">
      <xdr:nvSpPr>
        <xdr:cNvPr id="643" name="テキスト ボックス 642"/>
        <xdr:cNvSpPr txBox="1"/>
      </xdr:nvSpPr>
      <xdr:spPr>
        <a:xfrm>
          <a:off x="14528800" y="136588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76200</xdr:rowOff>
    </xdr:from>
    <xdr:ext cx="758190" cy="245110"/>
    <xdr:sp macro="" textlink="">
      <xdr:nvSpPr>
        <xdr:cNvPr id="644" name="テキスト ボックス 643"/>
        <xdr:cNvSpPr txBox="1"/>
      </xdr:nvSpPr>
      <xdr:spPr>
        <a:xfrm>
          <a:off x="13766800" y="1365885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76200</xdr:rowOff>
    </xdr:from>
    <xdr:ext cx="762000" cy="245110"/>
    <xdr:sp macro="" textlink="">
      <xdr:nvSpPr>
        <xdr:cNvPr id="645" name="テキスト ボックス 644"/>
        <xdr:cNvSpPr txBox="1"/>
      </xdr:nvSpPr>
      <xdr:spPr>
        <a:xfrm>
          <a:off x="12973050" y="136588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76200</xdr:rowOff>
    </xdr:from>
    <xdr:ext cx="762000" cy="245110"/>
    <xdr:sp macro="" textlink="">
      <xdr:nvSpPr>
        <xdr:cNvPr id="646" name="テキスト ボックス 645"/>
        <xdr:cNvSpPr txBox="1"/>
      </xdr:nvSpPr>
      <xdr:spPr>
        <a:xfrm>
          <a:off x="12172950" y="136588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76200</xdr:rowOff>
    </xdr:from>
    <xdr:ext cx="758190" cy="245110"/>
    <xdr:sp macro="" textlink="">
      <xdr:nvSpPr>
        <xdr:cNvPr id="647" name="テキスト ボックス 646"/>
        <xdr:cNvSpPr txBox="1"/>
      </xdr:nvSpPr>
      <xdr:spPr>
        <a:xfrm>
          <a:off x="11366500" y="1365885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59690</xdr:rowOff>
    </xdr:from>
    <xdr:to xmlns:xdr="http://schemas.openxmlformats.org/drawingml/2006/spreadsheetDrawing">
      <xdr:col>85</xdr:col>
      <xdr:colOff>171450</xdr:colOff>
      <xdr:row>76</xdr:row>
      <xdr:rowOff>156845</xdr:rowOff>
    </xdr:to>
    <xdr:sp macro="" textlink="">
      <xdr:nvSpPr>
        <xdr:cNvPr id="648" name="楕円 647"/>
        <xdr:cNvSpPr/>
      </xdr:nvSpPr>
      <xdr:spPr>
        <a:xfrm>
          <a:off x="14649450" y="12804140"/>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75</xdr:row>
      <xdr:rowOff>81280</xdr:rowOff>
    </xdr:from>
    <xdr:ext cx="534670" cy="248285"/>
    <xdr:sp macro="" textlink="">
      <xdr:nvSpPr>
        <xdr:cNvPr id="649" name="公債費該当値テキスト"/>
        <xdr:cNvSpPr txBox="1"/>
      </xdr:nvSpPr>
      <xdr:spPr>
        <a:xfrm>
          <a:off x="14744700" y="1265809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39370</xdr:rowOff>
    </xdr:from>
    <xdr:to xmlns:xdr="http://schemas.openxmlformats.org/drawingml/2006/spreadsheetDrawing">
      <xdr:col>81</xdr:col>
      <xdr:colOff>101600</xdr:colOff>
      <xdr:row>76</xdr:row>
      <xdr:rowOff>137160</xdr:rowOff>
    </xdr:to>
    <xdr:sp macro="" textlink="">
      <xdr:nvSpPr>
        <xdr:cNvPr id="650" name="楕円 649"/>
        <xdr:cNvSpPr/>
      </xdr:nvSpPr>
      <xdr:spPr>
        <a:xfrm>
          <a:off x="13887450" y="1278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128905</xdr:rowOff>
    </xdr:from>
    <xdr:ext cx="530860" cy="245745"/>
    <xdr:sp macro="" textlink="">
      <xdr:nvSpPr>
        <xdr:cNvPr id="651" name="テキスト ボックス 650"/>
        <xdr:cNvSpPr txBox="1"/>
      </xdr:nvSpPr>
      <xdr:spPr>
        <a:xfrm>
          <a:off x="13709015" y="1287335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160655</xdr:rowOff>
    </xdr:from>
    <xdr:to xmlns:xdr="http://schemas.openxmlformats.org/drawingml/2006/spreadsheetDrawing">
      <xdr:col>76</xdr:col>
      <xdr:colOff>165100</xdr:colOff>
      <xdr:row>76</xdr:row>
      <xdr:rowOff>93345</xdr:rowOff>
    </xdr:to>
    <xdr:sp macro="" textlink="">
      <xdr:nvSpPr>
        <xdr:cNvPr id="652" name="楕円 651"/>
        <xdr:cNvSpPr/>
      </xdr:nvSpPr>
      <xdr:spPr>
        <a:xfrm>
          <a:off x="13093700" y="127374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109855</xdr:rowOff>
    </xdr:from>
    <xdr:ext cx="534670" cy="245110"/>
    <xdr:sp macro="" textlink="">
      <xdr:nvSpPr>
        <xdr:cNvPr id="653" name="テキスト ボックス 652"/>
        <xdr:cNvSpPr txBox="1"/>
      </xdr:nvSpPr>
      <xdr:spPr>
        <a:xfrm>
          <a:off x="12896215" y="1251902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14605</xdr:rowOff>
    </xdr:from>
    <xdr:to xmlns:xdr="http://schemas.openxmlformats.org/drawingml/2006/spreadsheetDrawing">
      <xdr:col>72</xdr:col>
      <xdr:colOff>38100</xdr:colOff>
      <xdr:row>76</xdr:row>
      <xdr:rowOff>111125</xdr:rowOff>
    </xdr:to>
    <xdr:sp macro="" textlink="">
      <xdr:nvSpPr>
        <xdr:cNvPr id="654" name="楕円 653"/>
        <xdr:cNvSpPr/>
      </xdr:nvSpPr>
      <xdr:spPr>
        <a:xfrm>
          <a:off x="12299950" y="1275905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127000</xdr:rowOff>
    </xdr:from>
    <xdr:ext cx="530860" cy="247015"/>
    <xdr:sp macro="" textlink="">
      <xdr:nvSpPr>
        <xdr:cNvPr id="655" name="テキスト ボックス 654"/>
        <xdr:cNvSpPr txBox="1"/>
      </xdr:nvSpPr>
      <xdr:spPr>
        <a:xfrm>
          <a:off x="12102465" y="12536170"/>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51435</xdr:rowOff>
    </xdr:from>
    <xdr:to xmlns:xdr="http://schemas.openxmlformats.org/drawingml/2006/spreadsheetDrawing">
      <xdr:col>67</xdr:col>
      <xdr:colOff>101600</xdr:colOff>
      <xdr:row>76</xdr:row>
      <xdr:rowOff>148590</xdr:rowOff>
    </xdr:to>
    <xdr:sp macro="" textlink="">
      <xdr:nvSpPr>
        <xdr:cNvPr id="656" name="楕円 655"/>
        <xdr:cNvSpPr/>
      </xdr:nvSpPr>
      <xdr:spPr>
        <a:xfrm>
          <a:off x="11487150" y="127958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635</xdr:rowOff>
    </xdr:from>
    <xdr:ext cx="530860" cy="247650"/>
    <xdr:sp macro="" textlink="">
      <xdr:nvSpPr>
        <xdr:cNvPr id="657" name="テキスト ボックス 656"/>
        <xdr:cNvSpPr txBox="1"/>
      </xdr:nvSpPr>
      <xdr:spPr>
        <a:xfrm>
          <a:off x="11308715" y="1257744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54610</xdr:rowOff>
    </xdr:from>
    <xdr:to xmlns:xdr="http://schemas.openxmlformats.org/drawingml/2006/spreadsheetDrawing">
      <xdr:col>89</xdr:col>
      <xdr:colOff>171450</xdr:colOff>
      <xdr:row>85</xdr:row>
      <xdr:rowOff>30480</xdr:rowOff>
    </xdr:to>
    <xdr:sp macro="" textlink="">
      <xdr:nvSpPr>
        <xdr:cNvPr id="658" name="正方形/長方形 657"/>
        <xdr:cNvSpPr/>
      </xdr:nvSpPr>
      <xdr:spPr>
        <a:xfrm>
          <a:off x="11207750" y="139725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54610</xdr:rowOff>
    </xdr:from>
    <xdr:to xmlns:xdr="http://schemas.openxmlformats.org/drawingml/2006/spreadsheetDrawing">
      <xdr:col>74</xdr:col>
      <xdr:colOff>0</xdr:colOff>
      <xdr:row>86</xdr:row>
      <xdr:rowOff>133350</xdr:rowOff>
    </xdr:to>
    <xdr:sp macro="" textlink="">
      <xdr:nvSpPr>
        <xdr:cNvPr id="659" name="正方形/長方形 658"/>
        <xdr:cNvSpPr/>
      </xdr:nvSpPr>
      <xdr:spPr>
        <a:xfrm>
          <a:off x="113157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85090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13157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54610</xdr:rowOff>
    </xdr:from>
    <xdr:to xmlns:xdr="http://schemas.openxmlformats.org/drawingml/2006/spreadsheetDrawing">
      <xdr:col>79</xdr:col>
      <xdr:colOff>63500</xdr:colOff>
      <xdr:row>86</xdr:row>
      <xdr:rowOff>133350</xdr:rowOff>
    </xdr:to>
    <xdr:sp macro="" textlink="">
      <xdr:nvSpPr>
        <xdr:cNvPr id="661" name="正方形/長方形 660"/>
        <xdr:cNvSpPr/>
      </xdr:nvSpPr>
      <xdr:spPr>
        <a:xfrm>
          <a:off x="122364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85090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22364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54610</xdr:rowOff>
    </xdr:from>
    <xdr:to xmlns:xdr="http://schemas.openxmlformats.org/drawingml/2006/spreadsheetDrawing">
      <xdr:col>85</xdr:col>
      <xdr:colOff>63500</xdr:colOff>
      <xdr:row>86</xdr:row>
      <xdr:rowOff>133350</xdr:rowOff>
    </xdr:to>
    <xdr:sp macro="" textlink="">
      <xdr:nvSpPr>
        <xdr:cNvPr id="663" name="正方形/長方形 662"/>
        <xdr:cNvSpPr/>
      </xdr:nvSpPr>
      <xdr:spPr>
        <a:xfrm>
          <a:off x="132651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77</xdr:col>
      <xdr:colOff>63500</xdr:colOff>
      <xdr:row>86</xdr:row>
      <xdr:rowOff>85090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32651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171450</xdr:colOff>
      <xdr:row>101</xdr:row>
      <xdr:rowOff>82550</xdr:rowOff>
    </xdr:to>
    <xdr:sp macro="" textlink="">
      <xdr:nvSpPr>
        <xdr:cNvPr id="665" name="正方形/長方形 664"/>
        <xdr:cNvSpPr/>
      </xdr:nvSpPr>
      <xdr:spPr>
        <a:xfrm>
          <a:off x="11207750" y="14780260"/>
          <a:ext cx="42227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3360"/>
    <xdr:sp macro="" textlink="">
      <xdr:nvSpPr>
        <xdr:cNvPr id="666" name="テキスト ボックス 665"/>
        <xdr:cNvSpPr txBox="1"/>
      </xdr:nvSpPr>
      <xdr:spPr>
        <a:xfrm>
          <a:off x="11169650" y="14594205"/>
          <a:ext cx="34988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7" name="直線コネクタ 666"/>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68" name="直線コネクタ 667"/>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110" cy="259080"/>
    <xdr:sp macro="" textlink="">
      <xdr:nvSpPr>
        <xdr:cNvPr id="669" name="テキスト ボックス 668"/>
        <xdr:cNvSpPr txBox="1"/>
      </xdr:nvSpPr>
      <xdr:spPr>
        <a:xfrm>
          <a:off x="10977880" y="165328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0" name="直線コネクタ 669"/>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1" name="テキスト ボックス 670"/>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2" name="直線コネクタ 671"/>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5270"/>
    <xdr:sp macro="" textlink="">
      <xdr:nvSpPr>
        <xdr:cNvPr id="673" name="テキスト ボックス 672"/>
        <xdr:cNvSpPr txBox="1"/>
      </xdr:nvSpPr>
      <xdr:spPr>
        <a:xfrm>
          <a:off x="10669270" y="157708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74" name="直線コネクタ 673"/>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5" name="テキスト ボックス 674"/>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60325</xdr:rowOff>
    </xdr:from>
    <xdr:to xmlns:xdr="http://schemas.openxmlformats.org/drawingml/2006/spreadsheetDrawing">
      <xdr:col>89</xdr:col>
      <xdr:colOff>171450</xdr:colOff>
      <xdr:row>90</xdr:row>
      <xdr:rowOff>60325</xdr:rowOff>
    </xdr:to>
    <xdr:cxnSp macro="">
      <xdr:nvCxnSpPr>
        <xdr:cNvPr id="676" name="直線コネクタ 675"/>
        <xdr:cNvCxnSpPr/>
      </xdr:nvCxnSpPr>
      <xdr:spPr>
        <a:xfrm>
          <a:off x="11207750" y="151517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88900</xdr:rowOff>
    </xdr:from>
    <xdr:ext cx="595630" cy="244475"/>
    <xdr:sp macro="" textlink="">
      <xdr:nvSpPr>
        <xdr:cNvPr id="677" name="テキスト ボックス 676"/>
        <xdr:cNvSpPr txBox="1"/>
      </xdr:nvSpPr>
      <xdr:spPr>
        <a:xfrm>
          <a:off x="10669270" y="1501267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171450</xdr:colOff>
      <xdr:row>88</xdr:row>
      <xdr:rowOff>24130</xdr:rowOff>
    </xdr:to>
    <xdr:cxnSp macro="">
      <xdr:nvCxnSpPr>
        <xdr:cNvPr id="678" name="直線コネクタ 677"/>
        <xdr:cNvCxnSpPr/>
      </xdr:nvCxnSpPr>
      <xdr:spPr>
        <a:xfrm>
          <a:off x="11207750" y="14780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52070</xdr:rowOff>
    </xdr:from>
    <xdr:ext cx="595630" cy="244475"/>
    <xdr:sp macro="" textlink="">
      <xdr:nvSpPr>
        <xdr:cNvPr id="679" name="テキスト ボックス 678"/>
        <xdr:cNvSpPr txBox="1"/>
      </xdr:nvSpPr>
      <xdr:spPr>
        <a:xfrm>
          <a:off x="10669270" y="1464056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171450</xdr:colOff>
      <xdr:row>101</xdr:row>
      <xdr:rowOff>82550</xdr:rowOff>
    </xdr:to>
    <xdr:sp macro="" textlink="">
      <xdr:nvSpPr>
        <xdr:cNvPr id="680" name="積立金グラフ枠"/>
        <xdr:cNvSpPr/>
      </xdr:nvSpPr>
      <xdr:spPr>
        <a:xfrm>
          <a:off x="11207750" y="14780260"/>
          <a:ext cx="42227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27305</xdr:rowOff>
    </xdr:from>
    <xdr:to xmlns:xdr="http://schemas.openxmlformats.org/drawingml/2006/spreadsheetDrawing">
      <xdr:col>85</xdr:col>
      <xdr:colOff>126365</xdr:colOff>
      <xdr:row>99</xdr:row>
      <xdr:rowOff>21590</xdr:rowOff>
    </xdr:to>
    <xdr:cxnSp macro="">
      <xdr:nvCxnSpPr>
        <xdr:cNvPr id="681" name="直線コネクタ 680"/>
        <xdr:cNvCxnSpPr/>
      </xdr:nvCxnSpPr>
      <xdr:spPr>
        <a:xfrm flipV="1">
          <a:off x="14698345" y="15286355"/>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25400</xdr:rowOff>
    </xdr:from>
    <xdr:ext cx="469900" cy="259080"/>
    <xdr:sp macro="" textlink="">
      <xdr:nvSpPr>
        <xdr:cNvPr id="682" name="積立金最小値テキスト"/>
        <xdr:cNvSpPr txBox="1"/>
      </xdr:nvSpPr>
      <xdr:spPr>
        <a:xfrm>
          <a:off x="14744700" y="16656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21590</xdr:rowOff>
    </xdr:from>
    <xdr:to xmlns:xdr="http://schemas.openxmlformats.org/drawingml/2006/spreadsheetDrawing">
      <xdr:col>86</xdr:col>
      <xdr:colOff>25400</xdr:colOff>
      <xdr:row>99</xdr:row>
      <xdr:rowOff>21590</xdr:rowOff>
    </xdr:to>
    <xdr:cxnSp macro="">
      <xdr:nvCxnSpPr>
        <xdr:cNvPr id="683" name="直線コネクタ 682"/>
        <xdr:cNvCxnSpPr/>
      </xdr:nvCxnSpPr>
      <xdr:spPr>
        <a:xfrm>
          <a:off x="14611350" y="16652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139065</xdr:rowOff>
    </xdr:from>
    <xdr:ext cx="598805" cy="248920"/>
    <xdr:sp macro="" textlink="">
      <xdr:nvSpPr>
        <xdr:cNvPr id="684" name="積立金最大値テキスト"/>
        <xdr:cNvSpPr txBox="1"/>
      </xdr:nvSpPr>
      <xdr:spPr>
        <a:xfrm>
          <a:off x="14744700" y="1506283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27305</xdr:rowOff>
    </xdr:from>
    <xdr:to xmlns:xdr="http://schemas.openxmlformats.org/drawingml/2006/spreadsheetDrawing">
      <xdr:col>86</xdr:col>
      <xdr:colOff>25400</xdr:colOff>
      <xdr:row>91</xdr:row>
      <xdr:rowOff>27305</xdr:rowOff>
    </xdr:to>
    <xdr:cxnSp macro="">
      <xdr:nvCxnSpPr>
        <xdr:cNvPr id="685" name="直線コネクタ 684"/>
        <xdr:cNvCxnSpPr/>
      </xdr:nvCxnSpPr>
      <xdr:spPr>
        <a:xfrm>
          <a:off x="14611350" y="15286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100330</xdr:rowOff>
    </xdr:from>
    <xdr:to xmlns:xdr="http://schemas.openxmlformats.org/drawingml/2006/spreadsheetDrawing">
      <xdr:col>85</xdr:col>
      <xdr:colOff>127000</xdr:colOff>
      <xdr:row>98</xdr:row>
      <xdr:rowOff>148590</xdr:rowOff>
    </xdr:to>
    <xdr:cxnSp macro="">
      <xdr:nvCxnSpPr>
        <xdr:cNvPr id="686" name="直線コネクタ 685"/>
        <xdr:cNvCxnSpPr/>
      </xdr:nvCxnSpPr>
      <xdr:spPr>
        <a:xfrm>
          <a:off x="13938250" y="16559530"/>
          <a:ext cx="762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26670</xdr:rowOff>
    </xdr:from>
    <xdr:ext cx="534670" cy="259080"/>
    <xdr:sp macro="" textlink="">
      <xdr:nvSpPr>
        <xdr:cNvPr id="687" name="積立金平均値テキスト"/>
        <xdr:cNvSpPr txBox="1"/>
      </xdr:nvSpPr>
      <xdr:spPr>
        <a:xfrm>
          <a:off x="14744700" y="161429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3810</xdr:rowOff>
    </xdr:from>
    <xdr:to xmlns:xdr="http://schemas.openxmlformats.org/drawingml/2006/spreadsheetDrawing">
      <xdr:col>85</xdr:col>
      <xdr:colOff>171450</xdr:colOff>
      <xdr:row>97</xdr:row>
      <xdr:rowOff>105410</xdr:rowOff>
    </xdr:to>
    <xdr:sp macro="" textlink="">
      <xdr:nvSpPr>
        <xdr:cNvPr id="688" name="フローチャート: 判断 687"/>
        <xdr:cNvSpPr/>
      </xdr:nvSpPr>
      <xdr:spPr>
        <a:xfrm>
          <a:off x="14649450" y="162915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100330</xdr:rowOff>
    </xdr:from>
    <xdr:to xmlns:xdr="http://schemas.openxmlformats.org/drawingml/2006/spreadsheetDrawing">
      <xdr:col>81</xdr:col>
      <xdr:colOff>50800</xdr:colOff>
      <xdr:row>98</xdr:row>
      <xdr:rowOff>132715</xdr:rowOff>
    </xdr:to>
    <xdr:cxnSp macro="">
      <xdr:nvCxnSpPr>
        <xdr:cNvPr id="689" name="直線コネクタ 688"/>
        <xdr:cNvCxnSpPr/>
      </xdr:nvCxnSpPr>
      <xdr:spPr>
        <a:xfrm flipV="1">
          <a:off x="13144500" y="16559530"/>
          <a:ext cx="7937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635</xdr:rowOff>
    </xdr:from>
    <xdr:to xmlns:xdr="http://schemas.openxmlformats.org/drawingml/2006/spreadsheetDrawing">
      <xdr:col>81</xdr:col>
      <xdr:colOff>101600</xdr:colOff>
      <xdr:row>97</xdr:row>
      <xdr:rowOff>102235</xdr:rowOff>
    </xdr:to>
    <xdr:sp macro="" textlink="">
      <xdr:nvSpPr>
        <xdr:cNvPr id="690" name="フローチャート: 判断 689"/>
        <xdr:cNvSpPr/>
      </xdr:nvSpPr>
      <xdr:spPr>
        <a:xfrm>
          <a:off x="13887450" y="162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118745</xdr:rowOff>
    </xdr:from>
    <xdr:ext cx="530860" cy="259080"/>
    <xdr:sp macro="" textlink="">
      <xdr:nvSpPr>
        <xdr:cNvPr id="691" name="テキスト ボックス 690"/>
        <xdr:cNvSpPr txBox="1"/>
      </xdr:nvSpPr>
      <xdr:spPr>
        <a:xfrm>
          <a:off x="13709015" y="160635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57785</xdr:rowOff>
    </xdr:from>
    <xdr:to xmlns:xdr="http://schemas.openxmlformats.org/drawingml/2006/spreadsheetDrawing">
      <xdr:col>76</xdr:col>
      <xdr:colOff>114300</xdr:colOff>
      <xdr:row>98</xdr:row>
      <xdr:rowOff>132715</xdr:rowOff>
    </xdr:to>
    <xdr:cxnSp macro="">
      <xdr:nvCxnSpPr>
        <xdr:cNvPr id="692" name="直線コネクタ 691"/>
        <xdr:cNvCxnSpPr/>
      </xdr:nvCxnSpPr>
      <xdr:spPr>
        <a:xfrm>
          <a:off x="12344400" y="16345535"/>
          <a:ext cx="8001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140335</xdr:rowOff>
    </xdr:from>
    <xdr:to xmlns:xdr="http://schemas.openxmlformats.org/drawingml/2006/spreadsheetDrawing">
      <xdr:col>76</xdr:col>
      <xdr:colOff>165100</xdr:colOff>
      <xdr:row>97</xdr:row>
      <xdr:rowOff>70485</xdr:rowOff>
    </xdr:to>
    <xdr:sp macro="" textlink="">
      <xdr:nvSpPr>
        <xdr:cNvPr id="693" name="フローチャート: 判断 692"/>
        <xdr:cNvSpPr/>
      </xdr:nvSpPr>
      <xdr:spPr>
        <a:xfrm>
          <a:off x="13093700" y="162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86995</xdr:rowOff>
    </xdr:from>
    <xdr:ext cx="534670" cy="255270"/>
    <xdr:sp macro="" textlink="">
      <xdr:nvSpPr>
        <xdr:cNvPr id="694" name="テキスト ボックス 693"/>
        <xdr:cNvSpPr txBox="1"/>
      </xdr:nvSpPr>
      <xdr:spPr>
        <a:xfrm>
          <a:off x="12896215" y="160318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57785</xdr:rowOff>
    </xdr:from>
    <xdr:to xmlns:xdr="http://schemas.openxmlformats.org/drawingml/2006/spreadsheetDrawing">
      <xdr:col>71</xdr:col>
      <xdr:colOff>171450</xdr:colOff>
      <xdr:row>98</xdr:row>
      <xdr:rowOff>166370</xdr:rowOff>
    </xdr:to>
    <xdr:cxnSp macro="">
      <xdr:nvCxnSpPr>
        <xdr:cNvPr id="695" name="直線コネクタ 694"/>
        <xdr:cNvCxnSpPr/>
      </xdr:nvCxnSpPr>
      <xdr:spPr>
        <a:xfrm flipV="1">
          <a:off x="11537950" y="16345535"/>
          <a:ext cx="80645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124460</xdr:rowOff>
    </xdr:from>
    <xdr:to xmlns:xdr="http://schemas.openxmlformats.org/drawingml/2006/spreadsheetDrawing">
      <xdr:col>72</xdr:col>
      <xdr:colOff>38100</xdr:colOff>
      <xdr:row>97</xdr:row>
      <xdr:rowOff>54610</xdr:rowOff>
    </xdr:to>
    <xdr:sp macro="" textlink="">
      <xdr:nvSpPr>
        <xdr:cNvPr id="696" name="フローチャート: 判断 695"/>
        <xdr:cNvSpPr/>
      </xdr:nvSpPr>
      <xdr:spPr>
        <a:xfrm>
          <a:off x="12299950" y="16240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71120</xdr:rowOff>
    </xdr:from>
    <xdr:ext cx="530860" cy="259080"/>
    <xdr:sp macro="" textlink="">
      <xdr:nvSpPr>
        <xdr:cNvPr id="697" name="テキスト ボックス 696"/>
        <xdr:cNvSpPr txBox="1"/>
      </xdr:nvSpPr>
      <xdr:spPr>
        <a:xfrm>
          <a:off x="12102465" y="16015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92710</xdr:rowOff>
    </xdr:from>
    <xdr:to xmlns:xdr="http://schemas.openxmlformats.org/drawingml/2006/spreadsheetDrawing">
      <xdr:col>67</xdr:col>
      <xdr:colOff>101600</xdr:colOff>
      <xdr:row>98</xdr:row>
      <xdr:rowOff>22860</xdr:rowOff>
    </xdr:to>
    <xdr:sp macro="" textlink="">
      <xdr:nvSpPr>
        <xdr:cNvPr id="698" name="フローチャート: 判断 697"/>
        <xdr:cNvSpPr/>
      </xdr:nvSpPr>
      <xdr:spPr>
        <a:xfrm>
          <a:off x="11487150" y="1638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39370</xdr:rowOff>
    </xdr:from>
    <xdr:ext cx="530860" cy="259080"/>
    <xdr:sp macro="" textlink="">
      <xdr:nvSpPr>
        <xdr:cNvPr id="699" name="テキスト ボックス 698"/>
        <xdr:cNvSpPr txBox="1"/>
      </xdr:nvSpPr>
      <xdr:spPr>
        <a:xfrm>
          <a:off x="11308715" y="161556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190" cy="259080"/>
    <xdr:sp macro="" textlink="">
      <xdr:nvSpPr>
        <xdr:cNvPr id="701" name="テキスト ボックス 700"/>
        <xdr:cNvSpPr txBox="1"/>
      </xdr:nvSpPr>
      <xdr:spPr>
        <a:xfrm>
          <a:off x="13766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3" name="テキスト ボックス 702"/>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190" cy="259080"/>
    <xdr:sp macro="" textlink="">
      <xdr:nvSpPr>
        <xdr:cNvPr id="704" name="テキスト ボックス 703"/>
        <xdr:cNvSpPr txBox="1"/>
      </xdr:nvSpPr>
      <xdr:spPr>
        <a:xfrm>
          <a:off x="113665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97790</xdr:rowOff>
    </xdr:from>
    <xdr:to xmlns:xdr="http://schemas.openxmlformats.org/drawingml/2006/spreadsheetDrawing">
      <xdr:col>85</xdr:col>
      <xdr:colOff>171450</xdr:colOff>
      <xdr:row>99</xdr:row>
      <xdr:rowOff>27940</xdr:rowOff>
    </xdr:to>
    <xdr:sp macro="" textlink="">
      <xdr:nvSpPr>
        <xdr:cNvPr id="705" name="楕円 704"/>
        <xdr:cNvSpPr/>
      </xdr:nvSpPr>
      <xdr:spPr>
        <a:xfrm>
          <a:off x="14649450" y="165569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98</xdr:row>
      <xdr:rowOff>12700</xdr:rowOff>
    </xdr:from>
    <xdr:ext cx="469900" cy="259080"/>
    <xdr:sp macro="" textlink="">
      <xdr:nvSpPr>
        <xdr:cNvPr id="706" name="積立金該当値テキスト"/>
        <xdr:cNvSpPr txBox="1"/>
      </xdr:nvSpPr>
      <xdr:spPr>
        <a:xfrm>
          <a:off x="14744700" y="16471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49530</xdr:rowOff>
    </xdr:from>
    <xdr:to xmlns:xdr="http://schemas.openxmlformats.org/drawingml/2006/spreadsheetDrawing">
      <xdr:col>81</xdr:col>
      <xdr:colOff>101600</xdr:colOff>
      <xdr:row>98</xdr:row>
      <xdr:rowOff>151130</xdr:rowOff>
    </xdr:to>
    <xdr:sp macro="" textlink="">
      <xdr:nvSpPr>
        <xdr:cNvPr id="707" name="楕円 706"/>
        <xdr:cNvSpPr/>
      </xdr:nvSpPr>
      <xdr:spPr>
        <a:xfrm>
          <a:off x="13887450" y="165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142240</xdr:rowOff>
    </xdr:from>
    <xdr:ext cx="530860" cy="259080"/>
    <xdr:sp macro="" textlink="">
      <xdr:nvSpPr>
        <xdr:cNvPr id="708" name="テキスト ボックス 707"/>
        <xdr:cNvSpPr txBox="1"/>
      </xdr:nvSpPr>
      <xdr:spPr>
        <a:xfrm>
          <a:off x="13709015" y="166014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81915</xdr:rowOff>
    </xdr:from>
    <xdr:to xmlns:xdr="http://schemas.openxmlformats.org/drawingml/2006/spreadsheetDrawing">
      <xdr:col>76</xdr:col>
      <xdr:colOff>165100</xdr:colOff>
      <xdr:row>99</xdr:row>
      <xdr:rowOff>12065</xdr:rowOff>
    </xdr:to>
    <xdr:sp macro="" textlink="">
      <xdr:nvSpPr>
        <xdr:cNvPr id="709" name="楕円 708"/>
        <xdr:cNvSpPr/>
      </xdr:nvSpPr>
      <xdr:spPr>
        <a:xfrm>
          <a:off x="13093700" y="165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3175</xdr:rowOff>
    </xdr:from>
    <xdr:ext cx="534670" cy="259080"/>
    <xdr:sp macro="" textlink="">
      <xdr:nvSpPr>
        <xdr:cNvPr id="710" name="テキスト ボックス 709"/>
        <xdr:cNvSpPr txBox="1"/>
      </xdr:nvSpPr>
      <xdr:spPr>
        <a:xfrm>
          <a:off x="12896215" y="16633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6985</xdr:rowOff>
    </xdr:from>
    <xdr:to xmlns:xdr="http://schemas.openxmlformats.org/drawingml/2006/spreadsheetDrawing">
      <xdr:col>72</xdr:col>
      <xdr:colOff>38100</xdr:colOff>
      <xdr:row>97</xdr:row>
      <xdr:rowOff>109220</xdr:rowOff>
    </xdr:to>
    <xdr:sp macro="" textlink="">
      <xdr:nvSpPr>
        <xdr:cNvPr id="711" name="楕円 710"/>
        <xdr:cNvSpPr/>
      </xdr:nvSpPr>
      <xdr:spPr>
        <a:xfrm>
          <a:off x="12299950" y="1629473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99695</xdr:rowOff>
    </xdr:from>
    <xdr:ext cx="530860" cy="255270"/>
    <xdr:sp macro="" textlink="">
      <xdr:nvSpPr>
        <xdr:cNvPr id="712" name="テキスト ボックス 711"/>
        <xdr:cNvSpPr txBox="1"/>
      </xdr:nvSpPr>
      <xdr:spPr>
        <a:xfrm>
          <a:off x="12102465" y="163874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115570</xdr:rowOff>
    </xdr:from>
    <xdr:to xmlns:xdr="http://schemas.openxmlformats.org/drawingml/2006/spreadsheetDrawing">
      <xdr:col>67</xdr:col>
      <xdr:colOff>101600</xdr:colOff>
      <xdr:row>99</xdr:row>
      <xdr:rowOff>45720</xdr:rowOff>
    </xdr:to>
    <xdr:sp macro="" textlink="">
      <xdr:nvSpPr>
        <xdr:cNvPr id="713" name="楕円 712"/>
        <xdr:cNvSpPr/>
      </xdr:nvSpPr>
      <xdr:spPr>
        <a:xfrm>
          <a:off x="1148715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36830</xdr:rowOff>
    </xdr:from>
    <xdr:ext cx="469900" cy="259080"/>
    <xdr:sp macro="" textlink="">
      <xdr:nvSpPr>
        <xdr:cNvPr id="714" name="テキスト ボックス 713"/>
        <xdr:cNvSpPr txBox="1"/>
      </xdr:nvSpPr>
      <xdr:spPr>
        <a:xfrm>
          <a:off x="11322050" y="16667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54610</xdr:rowOff>
    </xdr:from>
    <xdr:to xmlns:xdr="http://schemas.openxmlformats.org/drawingml/2006/spreadsheetDrawing">
      <xdr:col>120</xdr:col>
      <xdr:colOff>114300</xdr:colOff>
      <xdr:row>25</xdr:row>
      <xdr:rowOff>30480</xdr:rowOff>
    </xdr:to>
    <xdr:sp macro="" textlink="">
      <xdr:nvSpPr>
        <xdr:cNvPr id="715" name="正方形/長方形 714"/>
        <xdr:cNvSpPr/>
      </xdr:nvSpPr>
      <xdr:spPr>
        <a:xfrm>
          <a:off x="164592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54610</xdr:rowOff>
    </xdr:from>
    <xdr:to xmlns:xdr="http://schemas.openxmlformats.org/drawingml/2006/spreadsheetDrawing">
      <xdr:col>104</xdr:col>
      <xdr:colOff>127000</xdr:colOff>
      <xdr:row>26</xdr:row>
      <xdr:rowOff>133350</xdr:rowOff>
    </xdr:to>
    <xdr:sp macro="" textlink="">
      <xdr:nvSpPr>
        <xdr:cNvPr id="716" name="正方形/長方形 715"/>
        <xdr:cNvSpPr/>
      </xdr:nvSpPr>
      <xdr:spPr>
        <a:xfrm>
          <a:off x="165862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85090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65862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54610</xdr:rowOff>
    </xdr:from>
    <xdr:to xmlns:xdr="http://schemas.openxmlformats.org/drawingml/2006/spreadsheetDrawing">
      <xdr:col>110</xdr:col>
      <xdr:colOff>0</xdr:colOff>
      <xdr:row>26</xdr:row>
      <xdr:rowOff>133350</xdr:rowOff>
    </xdr:to>
    <xdr:sp macro="" textlink="">
      <xdr:nvSpPr>
        <xdr:cNvPr id="718" name="正方形/長方形 717"/>
        <xdr:cNvSpPr/>
      </xdr:nvSpPr>
      <xdr:spPr>
        <a:xfrm>
          <a:off x="174879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85090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74879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54610</xdr:rowOff>
    </xdr:from>
    <xdr:to xmlns:xdr="http://schemas.openxmlformats.org/drawingml/2006/spreadsheetDrawing">
      <xdr:col>116</xdr:col>
      <xdr:colOff>0</xdr:colOff>
      <xdr:row>26</xdr:row>
      <xdr:rowOff>133350</xdr:rowOff>
    </xdr:to>
    <xdr:sp macro="" textlink="">
      <xdr:nvSpPr>
        <xdr:cNvPr id="720" name="正方形/長方形 719"/>
        <xdr:cNvSpPr/>
      </xdr:nvSpPr>
      <xdr:spPr>
        <a:xfrm>
          <a:off x="185166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108</xdr:col>
      <xdr:colOff>0</xdr:colOff>
      <xdr:row>26</xdr:row>
      <xdr:rowOff>85090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185166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41</xdr:row>
      <xdr:rowOff>78740</xdr:rowOff>
    </xdr:to>
    <xdr:sp macro="" textlink="">
      <xdr:nvSpPr>
        <xdr:cNvPr id="722" name="正方形/長方形 721"/>
        <xdr:cNvSpPr/>
      </xdr:nvSpPr>
      <xdr:spPr>
        <a:xfrm>
          <a:off x="16459200" y="47218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6075" cy="213360"/>
    <xdr:sp macro="" textlink="">
      <xdr:nvSpPr>
        <xdr:cNvPr id="723" name="テキスト ボックス 722"/>
        <xdr:cNvSpPr txBox="1"/>
      </xdr:nvSpPr>
      <xdr:spPr>
        <a:xfrm>
          <a:off x="16440150" y="453580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78740</xdr:rowOff>
    </xdr:from>
    <xdr:to xmlns:xdr="http://schemas.openxmlformats.org/drawingml/2006/spreadsheetDrawing">
      <xdr:col>120</xdr:col>
      <xdr:colOff>114300</xdr:colOff>
      <xdr:row>41</xdr:row>
      <xdr:rowOff>78740</xdr:rowOff>
    </xdr:to>
    <xdr:cxnSp macro="">
      <xdr:nvCxnSpPr>
        <xdr:cNvPr id="724" name="直線コネクタ 723"/>
        <xdr:cNvCxnSpPr/>
      </xdr:nvCxnSpPr>
      <xdr:spPr>
        <a:xfrm>
          <a:off x="16459200" y="6955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133350</xdr:rowOff>
    </xdr:from>
    <xdr:to xmlns:xdr="http://schemas.openxmlformats.org/drawingml/2006/spreadsheetDrawing">
      <xdr:col>120</xdr:col>
      <xdr:colOff>114300</xdr:colOff>
      <xdr:row>38</xdr:row>
      <xdr:rowOff>133350</xdr:rowOff>
    </xdr:to>
    <xdr:cxnSp macro="">
      <xdr:nvCxnSpPr>
        <xdr:cNvPr id="725" name="直線コネクタ 724"/>
        <xdr:cNvCxnSpPr/>
      </xdr:nvCxnSpPr>
      <xdr:spPr>
        <a:xfrm>
          <a:off x="16459200" y="65074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161925</xdr:rowOff>
    </xdr:from>
    <xdr:ext cx="245110" cy="246380"/>
    <xdr:sp macro="" textlink="">
      <xdr:nvSpPr>
        <xdr:cNvPr id="726" name="テキスト ボックス 725"/>
        <xdr:cNvSpPr txBox="1"/>
      </xdr:nvSpPr>
      <xdr:spPr>
        <a:xfrm>
          <a:off x="16248380" y="6368415"/>
          <a:ext cx="2451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24130</xdr:rowOff>
    </xdr:from>
    <xdr:to xmlns:xdr="http://schemas.openxmlformats.org/drawingml/2006/spreadsheetDrawing">
      <xdr:col>120</xdr:col>
      <xdr:colOff>114300</xdr:colOff>
      <xdr:row>36</xdr:row>
      <xdr:rowOff>24130</xdr:rowOff>
    </xdr:to>
    <xdr:cxnSp macro="">
      <xdr:nvCxnSpPr>
        <xdr:cNvPr id="727" name="直線コネクタ 726"/>
        <xdr:cNvCxnSpPr/>
      </xdr:nvCxnSpPr>
      <xdr:spPr>
        <a:xfrm>
          <a:off x="16459200" y="60629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52070</xdr:rowOff>
    </xdr:from>
    <xdr:ext cx="531495" cy="244475"/>
    <xdr:sp macro="" textlink="">
      <xdr:nvSpPr>
        <xdr:cNvPr id="728" name="テキスト ボックス 727"/>
        <xdr:cNvSpPr txBox="1"/>
      </xdr:nvSpPr>
      <xdr:spPr>
        <a:xfrm>
          <a:off x="15984855" y="592328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78740</xdr:rowOff>
    </xdr:from>
    <xdr:to xmlns:xdr="http://schemas.openxmlformats.org/drawingml/2006/spreadsheetDrawing">
      <xdr:col>120</xdr:col>
      <xdr:colOff>114300</xdr:colOff>
      <xdr:row>33</xdr:row>
      <xdr:rowOff>78740</xdr:rowOff>
    </xdr:to>
    <xdr:cxnSp macro="">
      <xdr:nvCxnSpPr>
        <xdr:cNvPr id="729" name="直線コネクタ 728"/>
        <xdr:cNvCxnSpPr/>
      </xdr:nvCxnSpPr>
      <xdr:spPr>
        <a:xfrm>
          <a:off x="16459200" y="56146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106680</xdr:rowOff>
    </xdr:from>
    <xdr:ext cx="531495" cy="245745"/>
    <xdr:sp macro="" textlink="">
      <xdr:nvSpPr>
        <xdr:cNvPr id="730" name="テキスト ボックス 729"/>
        <xdr:cNvSpPr txBox="1"/>
      </xdr:nvSpPr>
      <xdr:spPr>
        <a:xfrm>
          <a:off x="15984855" y="547497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133350</xdr:rowOff>
    </xdr:from>
    <xdr:to xmlns:xdr="http://schemas.openxmlformats.org/drawingml/2006/spreadsheetDrawing">
      <xdr:col>120</xdr:col>
      <xdr:colOff>114300</xdr:colOff>
      <xdr:row>30</xdr:row>
      <xdr:rowOff>133350</xdr:rowOff>
    </xdr:to>
    <xdr:cxnSp macro="">
      <xdr:nvCxnSpPr>
        <xdr:cNvPr id="731" name="直線コネクタ 730"/>
        <xdr:cNvCxnSpPr/>
      </xdr:nvCxnSpPr>
      <xdr:spPr>
        <a:xfrm>
          <a:off x="16459200" y="51663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161925</xdr:rowOff>
    </xdr:from>
    <xdr:ext cx="531495" cy="246380"/>
    <xdr:sp macro="" textlink="">
      <xdr:nvSpPr>
        <xdr:cNvPr id="732" name="テキスト ボックス 731"/>
        <xdr:cNvSpPr txBox="1"/>
      </xdr:nvSpPr>
      <xdr:spPr>
        <a:xfrm>
          <a:off x="15984855" y="502729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28</xdr:row>
      <xdr:rowOff>24130</xdr:rowOff>
    </xdr:to>
    <xdr:cxnSp macro="">
      <xdr:nvCxnSpPr>
        <xdr:cNvPr id="733" name="直線コネクタ 732"/>
        <xdr:cNvCxnSpPr/>
      </xdr:nvCxnSpPr>
      <xdr:spPr>
        <a:xfrm>
          <a:off x="164592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52070</xdr:rowOff>
    </xdr:from>
    <xdr:ext cx="531495" cy="244475"/>
    <xdr:sp macro="" textlink="">
      <xdr:nvSpPr>
        <xdr:cNvPr id="734" name="テキスト ボックス 733"/>
        <xdr:cNvSpPr txBox="1"/>
      </xdr:nvSpPr>
      <xdr:spPr>
        <a:xfrm>
          <a:off x="15984855" y="458216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41</xdr:row>
      <xdr:rowOff>78740</xdr:rowOff>
    </xdr:to>
    <xdr:sp macro="" textlink="">
      <xdr:nvSpPr>
        <xdr:cNvPr id="735" name="投資及び出資金グラフ枠"/>
        <xdr:cNvSpPr/>
      </xdr:nvSpPr>
      <xdr:spPr>
        <a:xfrm>
          <a:off x="16459200" y="47218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38735</xdr:rowOff>
    </xdr:from>
    <xdr:to xmlns:xdr="http://schemas.openxmlformats.org/drawingml/2006/spreadsheetDrawing">
      <xdr:col>116</xdr:col>
      <xdr:colOff>62865</xdr:colOff>
      <xdr:row>38</xdr:row>
      <xdr:rowOff>133350</xdr:rowOff>
    </xdr:to>
    <xdr:cxnSp macro="">
      <xdr:nvCxnSpPr>
        <xdr:cNvPr id="736" name="直線コネクタ 735"/>
        <xdr:cNvCxnSpPr/>
      </xdr:nvCxnSpPr>
      <xdr:spPr>
        <a:xfrm flipV="1">
          <a:off x="19949795" y="5239385"/>
          <a:ext cx="127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137160</xdr:rowOff>
    </xdr:from>
    <xdr:ext cx="249555" cy="247015"/>
    <xdr:sp macro="" textlink="">
      <xdr:nvSpPr>
        <xdr:cNvPr id="737" name="投資及び出資金最小値テキスト"/>
        <xdr:cNvSpPr txBox="1"/>
      </xdr:nvSpPr>
      <xdr:spPr>
        <a:xfrm>
          <a:off x="20002500" y="651129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133350</xdr:rowOff>
    </xdr:from>
    <xdr:to xmlns:xdr="http://schemas.openxmlformats.org/drawingml/2006/spreadsheetDrawing">
      <xdr:col>116</xdr:col>
      <xdr:colOff>152400</xdr:colOff>
      <xdr:row>38</xdr:row>
      <xdr:rowOff>133350</xdr:rowOff>
    </xdr:to>
    <xdr:cxnSp macro="">
      <xdr:nvCxnSpPr>
        <xdr:cNvPr id="738" name="直線コネクタ 737"/>
        <xdr:cNvCxnSpPr/>
      </xdr:nvCxnSpPr>
      <xdr:spPr>
        <a:xfrm>
          <a:off x="19881850" y="6507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151130</xdr:rowOff>
    </xdr:from>
    <xdr:ext cx="534670" cy="245745"/>
    <xdr:sp macro="" textlink="">
      <xdr:nvSpPr>
        <xdr:cNvPr id="739" name="投資及び出資金最大値テキスト"/>
        <xdr:cNvSpPr txBox="1"/>
      </xdr:nvSpPr>
      <xdr:spPr>
        <a:xfrm>
          <a:off x="20002500" y="501650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38735</xdr:rowOff>
    </xdr:from>
    <xdr:to xmlns:xdr="http://schemas.openxmlformats.org/drawingml/2006/spreadsheetDrawing">
      <xdr:col>116</xdr:col>
      <xdr:colOff>152400</xdr:colOff>
      <xdr:row>31</xdr:row>
      <xdr:rowOff>38735</xdr:rowOff>
    </xdr:to>
    <xdr:cxnSp macro="">
      <xdr:nvCxnSpPr>
        <xdr:cNvPr id="740" name="直線コネクタ 739"/>
        <xdr:cNvCxnSpPr/>
      </xdr:nvCxnSpPr>
      <xdr:spPr>
        <a:xfrm>
          <a:off x="19881850" y="5239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36</xdr:row>
      <xdr:rowOff>16510</xdr:rowOff>
    </xdr:from>
    <xdr:to xmlns:xdr="http://schemas.openxmlformats.org/drawingml/2006/spreadsheetDrawing">
      <xdr:col>116</xdr:col>
      <xdr:colOff>63500</xdr:colOff>
      <xdr:row>37</xdr:row>
      <xdr:rowOff>16510</xdr:rowOff>
    </xdr:to>
    <xdr:cxnSp macro="">
      <xdr:nvCxnSpPr>
        <xdr:cNvPr id="741" name="直線コネクタ 740"/>
        <xdr:cNvCxnSpPr/>
      </xdr:nvCxnSpPr>
      <xdr:spPr>
        <a:xfrm>
          <a:off x="19202400" y="6055360"/>
          <a:ext cx="7493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74295</xdr:rowOff>
    </xdr:from>
    <xdr:ext cx="469900" cy="245110"/>
    <xdr:sp macro="" textlink="">
      <xdr:nvSpPr>
        <xdr:cNvPr id="742" name="投資及び出資金平均値テキスト"/>
        <xdr:cNvSpPr txBox="1"/>
      </xdr:nvSpPr>
      <xdr:spPr>
        <a:xfrm>
          <a:off x="20002500" y="6280785"/>
          <a:ext cx="46990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95250</xdr:rowOff>
    </xdr:from>
    <xdr:to xmlns:xdr="http://schemas.openxmlformats.org/drawingml/2006/spreadsheetDrawing">
      <xdr:col>116</xdr:col>
      <xdr:colOff>114300</xdr:colOff>
      <xdr:row>38</xdr:row>
      <xdr:rowOff>28575</xdr:rowOff>
    </xdr:to>
    <xdr:sp macro="" textlink="">
      <xdr:nvSpPr>
        <xdr:cNvPr id="743" name="フローチャート: 判断 742"/>
        <xdr:cNvSpPr/>
      </xdr:nvSpPr>
      <xdr:spPr>
        <a:xfrm>
          <a:off x="19900900" y="6301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16510</xdr:rowOff>
    </xdr:from>
    <xdr:to xmlns:xdr="http://schemas.openxmlformats.org/drawingml/2006/spreadsheetDrawing">
      <xdr:col>111</xdr:col>
      <xdr:colOff>171450</xdr:colOff>
      <xdr:row>36</xdr:row>
      <xdr:rowOff>25400</xdr:rowOff>
    </xdr:to>
    <xdr:cxnSp macro="">
      <xdr:nvCxnSpPr>
        <xdr:cNvPr id="744" name="直線コネクタ 743"/>
        <xdr:cNvCxnSpPr/>
      </xdr:nvCxnSpPr>
      <xdr:spPr>
        <a:xfrm flipV="1">
          <a:off x="18395950" y="605536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140335</xdr:rowOff>
    </xdr:from>
    <xdr:to xmlns:xdr="http://schemas.openxmlformats.org/drawingml/2006/spreadsheetDrawing">
      <xdr:col>112</xdr:col>
      <xdr:colOff>38100</xdr:colOff>
      <xdr:row>38</xdr:row>
      <xdr:rowOff>73025</xdr:rowOff>
    </xdr:to>
    <xdr:sp macro="" textlink="">
      <xdr:nvSpPr>
        <xdr:cNvPr id="745" name="フローチャート: 判断 744"/>
        <xdr:cNvSpPr/>
      </xdr:nvSpPr>
      <xdr:spPr>
        <a:xfrm>
          <a:off x="19157950" y="634682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64135</xdr:rowOff>
    </xdr:from>
    <xdr:ext cx="469900" cy="244475"/>
    <xdr:sp macro="" textlink="">
      <xdr:nvSpPr>
        <xdr:cNvPr id="746" name="テキスト ボックス 745"/>
        <xdr:cNvSpPr txBox="1"/>
      </xdr:nvSpPr>
      <xdr:spPr>
        <a:xfrm>
          <a:off x="18992850" y="643826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25400</xdr:rowOff>
    </xdr:from>
    <xdr:to xmlns:xdr="http://schemas.openxmlformats.org/drawingml/2006/spreadsheetDrawing">
      <xdr:col>107</xdr:col>
      <xdr:colOff>50800</xdr:colOff>
      <xdr:row>36</xdr:row>
      <xdr:rowOff>36195</xdr:rowOff>
    </xdr:to>
    <xdr:cxnSp macro="">
      <xdr:nvCxnSpPr>
        <xdr:cNvPr id="747" name="直線コネクタ 746"/>
        <xdr:cNvCxnSpPr/>
      </xdr:nvCxnSpPr>
      <xdr:spPr>
        <a:xfrm flipV="1">
          <a:off x="17602200" y="6064250"/>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150495</xdr:rowOff>
    </xdr:from>
    <xdr:to xmlns:xdr="http://schemas.openxmlformats.org/drawingml/2006/spreadsheetDrawing">
      <xdr:col>107</xdr:col>
      <xdr:colOff>101600</xdr:colOff>
      <xdr:row>38</xdr:row>
      <xdr:rowOff>84455</xdr:rowOff>
    </xdr:to>
    <xdr:sp macro="" textlink="">
      <xdr:nvSpPr>
        <xdr:cNvPr id="748" name="フローチャート: 判断 747"/>
        <xdr:cNvSpPr/>
      </xdr:nvSpPr>
      <xdr:spPr>
        <a:xfrm>
          <a:off x="1834515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74930</xdr:rowOff>
    </xdr:from>
    <xdr:ext cx="469900" cy="245110"/>
    <xdr:sp macro="" textlink="">
      <xdr:nvSpPr>
        <xdr:cNvPr id="749" name="テキスト ボックス 748"/>
        <xdr:cNvSpPr txBox="1"/>
      </xdr:nvSpPr>
      <xdr:spPr>
        <a:xfrm>
          <a:off x="18180050" y="644906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36</xdr:row>
      <xdr:rowOff>36195</xdr:rowOff>
    </xdr:from>
    <xdr:to xmlns:xdr="http://schemas.openxmlformats.org/drawingml/2006/spreadsheetDrawing">
      <xdr:col>102</xdr:col>
      <xdr:colOff>114300</xdr:colOff>
      <xdr:row>36</xdr:row>
      <xdr:rowOff>62865</xdr:rowOff>
    </xdr:to>
    <xdr:cxnSp macro="">
      <xdr:nvCxnSpPr>
        <xdr:cNvPr id="750" name="直線コネクタ 749"/>
        <xdr:cNvCxnSpPr/>
      </xdr:nvCxnSpPr>
      <xdr:spPr>
        <a:xfrm flipV="1">
          <a:off x="16802100" y="6075045"/>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152400</xdr:rowOff>
    </xdr:from>
    <xdr:to xmlns:xdr="http://schemas.openxmlformats.org/drawingml/2006/spreadsheetDrawing">
      <xdr:col>102</xdr:col>
      <xdr:colOff>165100</xdr:colOff>
      <xdr:row>38</xdr:row>
      <xdr:rowOff>86360</xdr:rowOff>
    </xdr:to>
    <xdr:sp macro="" textlink="">
      <xdr:nvSpPr>
        <xdr:cNvPr id="751" name="フローチャート: 判断 750"/>
        <xdr:cNvSpPr/>
      </xdr:nvSpPr>
      <xdr:spPr>
        <a:xfrm>
          <a:off x="175514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77470</xdr:rowOff>
    </xdr:from>
    <xdr:ext cx="469900" cy="245110"/>
    <xdr:sp macro="" textlink="">
      <xdr:nvSpPr>
        <xdr:cNvPr id="752" name="テキスト ボックス 751"/>
        <xdr:cNvSpPr txBox="1"/>
      </xdr:nvSpPr>
      <xdr:spPr>
        <a:xfrm>
          <a:off x="17386300" y="645160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159385</xdr:rowOff>
    </xdr:from>
    <xdr:to xmlns:xdr="http://schemas.openxmlformats.org/drawingml/2006/spreadsheetDrawing">
      <xdr:col>98</xdr:col>
      <xdr:colOff>38100</xdr:colOff>
      <xdr:row>38</xdr:row>
      <xdr:rowOff>92075</xdr:rowOff>
    </xdr:to>
    <xdr:sp macro="" textlink="">
      <xdr:nvSpPr>
        <xdr:cNvPr id="753" name="フローチャート: 判断 752"/>
        <xdr:cNvSpPr/>
      </xdr:nvSpPr>
      <xdr:spPr>
        <a:xfrm>
          <a:off x="16757650" y="636587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83185</xdr:rowOff>
    </xdr:from>
    <xdr:ext cx="469900" cy="247015"/>
    <xdr:sp macro="" textlink="">
      <xdr:nvSpPr>
        <xdr:cNvPr id="754" name="テキスト ボックス 753"/>
        <xdr:cNvSpPr txBox="1"/>
      </xdr:nvSpPr>
      <xdr:spPr>
        <a:xfrm>
          <a:off x="16592550" y="645731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76200</xdr:rowOff>
    </xdr:from>
    <xdr:ext cx="762000" cy="245110"/>
    <xdr:sp macro="" textlink="">
      <xdr:nvSpPr>
        <xdr:cNvPr id="755" name="テキスト ボックス 754"/>
        <xdr:cNvSpPr txBox="1"/>
      </xdr:nvSpPr>
      <xdr:spPr>
        <a:xfrm>
          <a:off x="19780250" y="69532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76200</xdr:rowOff>
    </xdr:from>
    <xdr:ext cx="762000" cy="245110"/>
    <xdr:sp macro="" textlink="">
      <xdr:nvSpPr>
        <xdr:cNvPr id="756" name="テキスト ボックス 755"/>
        <xdr:cNvSpPr txBox="1"/>
      </xdr:nvSpPr>
      <xdr:spPr>
        <a:xfrm>
          <a:off x="19030950" y="69532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76200</xdr:rowOff>
    </xdr:from>
    <xdr:ext cx="758190" cy="245110"/>
    <xdr:sp macro="" textlink="">
      <xdr:nvSpPr>
        <xdr:cNvPr id="757" name="テキスト ボックス 756"/>
        <xdr:cNvSpPr txBox="1"/>
      </xdr:nvSpPr>
      <xdr:spPr>
        <a:xfrm>
          <a:off x="18224500" y="695325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76200</xdr:rowOff>
    </xdr:from>
    <xdr:ext cx="762000" cy="245110"/>
    <xdr:sp macro="" textlink="">
      <xdr:nvSpPr>
        <xdr:cNvPr id="758" name="テキスト ボックス 757"/>
        <xdr:cNvSpPr txBox="1"/>
      </xdr:nvSpPr>
      <xdr:spPr>
        <a:xfrm>
          <a:off x="17430750" y="69532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76200</xdr:rowOff>
    </xdr:from>
    <xdr:ext cx="762000" cy="245110"/>
    <xdr:sp macro="" textlink="">
      <xdr:nvSpPr>
        <xdr:cNvPr id="759" name="テキスト ボックス 758"/>
        <xdr:cNvSpPr txBox="1"/>
      </xdr:nvSpPr>
      <xdr:spPr>
        <a:xfrm>
          <a:off x="16630650" y="69532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130810</xdr:rowOff>
    </xdr:from>
    <xdr:to xmlns:xdr="http://schemas.openxmlformats.org/drawingml/2006/spreadsheetDrawing">
      <xdr:col>116</xdr:col>
      <xdr:colOff>114300</xdr:colOff>
      <xdr:row>37</xdr:row>
      <xdr:rowOff>64135</xdr:rowOff>
    </xdr:to>
    <xdr:sp macro="" textlink="">
      <xdr:nvSpPr>
        <xdr:cNvPr id="760" name="楕円 759"/>
        <xdr:cNvSpPr/>
      </xdr:nvSpPr>
      <xdr:spPr>
        <a:xfrm>
          <a:off x="19900900" y="6169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152400</xdr:rowOff>
    </xdr:from>
    <xdr:ext cx="534670" cy="245110"/>
    <xdr:sp macro="" textlink="">
      <xdr:nvSpPr>
        <xdr:cNvPr id="761" name="投資及び出資金該当値テキスト"/>
        <xdr:cNvSpPr txBox="1"/>
      </xdr:nvSpPr>
      <xdr:spPr>
        <a:xfrm>
          <a:off x="20002500" y="602361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130810</xdr:rowOff>
    </xdr:from>
    <xdr:to xmlns:xdr="http://schemas.openxmlformats.org/drawingml/2006/spreadsheetDrawing">
      <xdr:col>112</xdr:col>
      <xdr:colOff>38100</xdr:colOff>
      <xdr:row>36</xdr:row>
      <xdr:rowOff>64135</xdr:rowOff>
    </xdr:to>
    <xdr:sp macro="" textlink="">
      <xdr:nvSpPr>
        <xdr:cNvPr id="762" name="楕円 761"/>
        <xdr:cNvSpPr/>
      </xdr:nvSpPr>
      <xdr:spPr>
        <a:xfrm>
          <a:off x="19157950" y="600202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34</xdr:row>
      <xdr:rowOff>80010</xdr:rowOff>
    </xdr:from>
    <xdr:ext cx="530860" cy="248285"/>
    <xdr:sp macro="" textlink="">
      <xdr:nvSpPr>
        <xdr:cNvPr id="763" name="テキスト ボックス 762"/>
        <xdr:cNvSpPr txBox="1"/>
      </xdr:nvSpPr>
      <xdr:spPr>
        <a:xfrm>
          <a:off x="18960465" y="578358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140970</xdr:rowOff>
    </xdr:from>
    <xdr:to xmlns:xdr="http://schemas.openxmlformats.org/drawingml/2006/spreadsheetDrawing">
      <xdr:col>107</xdr:col>
      <xdr:colOff>101600</xdr:colOff>
      <xdr:row>36</xdr:row>
      <xdr:rowOff>73660</xdr:rowOff>
    </xdr:to>
    <xdr:sp macro="" textlink="">
      <xdr:nvSpPr>
        <xdr:cNvPr id="764" name="楕円 763"/>
        <xdr:cNvSpPr/>
      </xdr:nvSpPr>
      <xdr:spPr>
        <a:xfrm>
          <a:off x="18345150" y="60121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34</xdr:row>
      <xdr:rowOff>90170</xdr:rowOff>
    </xdr:from>
    <xdr:ext cx="530860" cy="246380"/>
    <xdr:sp macro="" textlink="">
      <xdr:nvSpPr>
        <xdr:cNvPr id="765" name="テキスト ボックス 764"/>
        <xdr:cNvSpPr txBox="1"/>
      </xdr:nvSpPr>
      <xdr:spPr>
        <a:xfrm>
          <a:off x="18166715" y="579374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151130</xdr:rowOff>
    </xdr:from>
    <xdr:to xmlns:xdr="http://schemas.openxmlformats.org/drawingml/2006/spreadsheetDrawing">
      <xdr:col>102</xdr:col>
      <xdr:colOff>165100</xdr:colOff>
      <xdr:row>36</xdr:row>
      <xdr:rowOff>84455</xdr:rowOff>
    </xdr:to>
    <xdr:sp macro="" textlink="">
      <xdr:nvSpPr>
        <xdr:cNvPr id="766" name="楕円 765"/>
        <xdr:cNvSpPr/>
      </xdr:nvSpPr>
      <xdr:spPr>
        <a:xfrm>
          <a:off x="17551400" y="6022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34</xdr:row>
      <xdr:rowOff>100330</xdr:rowOff>
    </xdr:from>
    <xdr:ext cx="534670" cy="247015"/>
    <xdr:sp macro="" textlink="">
      <xdr:nvSpPr>
        <xdr:cNvPr id="767" name="テキスト ボックス 766"/>
        <xdr:cNvSpPr txBox="1"/>
      </xdr:nvSpPr>
      <xdr:spPr>
        <a:xfrm>
          <a:off x="17353915" y="580390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15875</xdr:rowOff>
    </xdr:from>
    <xdr:to xmlns:xdr="http://schemas.openxmlformats.org/drawingml/2006/spreadsheetDrawing">
      <xdr:col>98</xdr:col>
      <xdr:colOff>38100</xdr:colOff>
      <xdr:row>36</xdr:row>
      <xdr:rowOff>112395</xdr:rowOff>
    </xdr:to>
    <xdr:sp macro="" textlink="">
      <xdr:nvSpPr>
        <xdr:cNvPr id="768" name="楕円 767"/>
        <xdr:cNvSpPr/>
      </xdr:nvSpPr>
      <xdr:spPr>
        <a:xfrm>
          <a:off x="16757650" y="605472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34</xdr:row>
      <xdr:rowOff>128270</xdr:rowOff>
    </xdr:from>
    <xdr:ext cx="530860" cy="247015"/>
    <xdr:sp macro="" textlink="">
      <xdr:nvSpPr>
        <xdr:cNvPr id="769" name="テキスト ボックス 768"/>
        <xdr:cNvSpPr txBox="1"/>
      </xdr:nvSpPr>
      <xdr:spPr>
        <a:xfrm>
          <a:off x="16560165" y="5831840"/>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54610</xdr:rowOff>
    </xdr:from>
    <xdr:to xmlns:xdr="http://schemas.openxmlformats.org/drawingml/2006/spreadsheetDrawing">
      <xdr:col>120</xdr:col>
      <xdr:colOff>114300</xdr:colOff>
      <xdr:row>45</xdr:row>
      <xdr:rowOff>30480</xdr:rowOff>
    </xdr:to>
    <xdr:sp macro="" textlink="">
      <xdr:nvSpPr>
        <xdr:cNvPr id="770" name="正方形/長方形 769"/>
        <xdr:cNvSpPr/>
      </xdr:nvSpPr>
      <xdr:spPr>
        <a:xfrm>
          <a:off x="164592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54610</xdr:rowOff>
    </xdr:from>
    <xdr:to xmlns:xdr="http://schemas.openxmlformats.org/drawingml/2006/spreadsheetDrawing">
      <xdr:col>104</xdr:col>
      <xdr:colOff>127000</xdr:colOff>
      <xdr:row>46</xdr:row>
      <xdr:rowOff>133350</xdr:rowOff>
    </xdr:to>
    <xdr:sp macro="" textlink="">
      <xdr:nvSpPr>
        <xdr:cNvPr id="771" name="正方形/長方形 770"/>
        <xdr:cNvSpPr/>
      </xdr:nvSpPr>
      <xdr:spPr>
        <a:xfrm>
          <a:off x="165862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85090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65862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54610</xdr:rowOff>
    </xdr:from>
    <xdr:to xmlns:xdr="http://schemas.openxmlformats.org/drawingml/2006/spreadsheetDrawing">
      <xdr:col>110</xdr:col>
      <xdr:colOff>0</xdr:colOff>
      <xdr:row>46</xdr:row>
      <xdr:rowOff>133350</xdr:rowOff>
    </xdr:to>
    <xdr:sp macro="" textlink="">
      <xdr:nvSpPr>
        <xdr:cNvPr id="773" name="正方形/長方形 772"/>
        <xdr:cNvSpPr/>
      </xdr:nvSpPr>
      <xdr:spPr>
        <a:xfrm>
          <a:off x="174879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85090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74879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54610</xdr:rowOff>
    </xdr:from>
    <xdr:to xmlns:xdr="http://schemas.openxmlformats.org/drawingml/2006/spreadsheetDrawing">
      <xdr:col>116</xdr:col>
      <xdr:colOff>0</xdr:colOff>
      <xdr:row>46</xdr:row>
      <xdr:rowOff>133350</xdr:rowOff>
    </xdr:to>
    <xdr:sp macro="" textlink="">
      <xdr:nvSpPr>
        <xdr:cNvPr id="775" name="正方形/長方形 774"/>
        <xdr:cNvSpPr/>
      </xdr:nvSpPr>
      <xdr:spPr>
        <a:xfrm>
          <a:off x="185166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108</xdr:col>
      <xdr:colOff>0</xdr:colOff>
      <xdr:row>46</xdr:row>
      <xdr:rowOff>85090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185166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61</xdr:row>
      <xdr:rowOff>78740</xdr:rowOff>
    </xdr:to>
    <xdr:sp macro="" textlink="">
      <xdr:nvSpPr>
        <xdr:cNvPr id="777" name="正方形/長方形 776"/>
        <xdr:cNvSpPr/>
      </xdr:nvSpPr>
      <xdr:spPr>
        <a:xfrm>
          <a:off x="16459200" y="80746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6075" cy="213360"/>
    <xdr:sp macro="" textlink="">
      <xdr:nvSpPr>
        <xdr:cNvPr id="778" name="テキスト ボックス 777"/>
        <xdr:cNvSpPr txBox="1"/>
      </xdr:nvSpPr>
      <xdr:spPr>
        <a:xfrm>
          <a:off x="16440150" y="788860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78740</xdr:rowOff>
    </xdr:from>
    <xdr:to xmlns:xdr="http://schemas.openxmlformats.org/drawingml/2006/spreadsheetDrawing">
      <xdr:col>120</xdr:col>
      <xdr:colOff>114300</xdr:colOff>
      <xdr:row>61</xdr:row>
      <xdr:rowOff>78740</xdr:rowOff>
    </xdr:to>
    <xdr:cxnSp macro="">
      <xdr:nvCxnSpPr>
        <xdr:cNvPr id="779" name="直線コネクタ 778"/>
        <xdr:cNvCxnSpPr/>
      </xdr:nvCxnSpPr>
      <xdr:spPr>
        <a:xfrm>
          <a:off x="16459200" y="10308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41910</xdr:rowOff>
    </xdr:from>
    <xdr:to xmlns:xdr="http://schemas.openxmlformats.org/drawingml/2006/spreadsheetDrawing">
      <xdr:col>120</xdr:col>
      <xdr:colOff>114300</xdr:colOff>
      <xdr:row>59</xdr:row>
      <xdr:rowOff>41910</xdr:rowOff>
    </xdr:to>
    <xdr:cxnSp macro="">
      <xdr:nvCxnSpPr>
        <xdr:cNvPr id="780" name="直線コネクタ 779"/>
        <xdr:cNvCxnSpPr/>
      </xdr:nvCxnSpPr>
      <xdr:spPr>
        <a:xfrm>
          <a:off x="16459200" y="99364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71120</xdr:rowOff>
    </xdr:from>
    <xdr:ext cx="245110" cy="246380"/>
    <xdr:sp macro="" textlink="">
      <xdr:nvSpPr>
        <xdr:cNvPr id="781" name="テキスト ボックス 780"/>
        <xdr:cNvSpPr txBox="1"/>
      </xdr:nvSpPr>
      <xdr:spPr>
        <a:xfrm>
          <a:off x="16248380" y="9798050"/>
          <a:ext cx="2451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82" name="直線コネクタ 781"/>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34290</xdr:rowOff>
    </xdr:from>
    <xdr:ext cx="531495" cy="246380"/>
    <xdr:sp macro="" textlink="">
      <xdr:nvSpPr>
        <xdr:cNvPr id="783" name="テキスト ボックス 782"/>
        <xdr:cNvSpPr txBox="1"/>
      </xdr:nvSpPr>
      <xdr:spPr>
        <a:xfrm>
          <a:off x="15984855" y="942594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133350</xdr:rowOff>
    </xdr:from>
    <xdr:to xmlns:xdr="http://schemas.openxmlformats.org/drawingml/2006/spreadsheetDrawing">
      <xdr:col>120</xdr:col>
      <xdr:colOff>114300</xdr:colOff>
      <xdr:row>54</xdr:row>
      <xdr:rowOff>133350</xdr:rowOff>
    </xdr:to>
    <xdr:cxnSp macro="">
      <xdr:nvCxnSpPr>
        <xdr:cNvPr id="784" name="直線コネクタ 783"/>
        <xdr:cNvCxnSpPr/>
      </xdr:nvCxnSpPr>
      <xdr:spPr>
        <a:xfrm>
          <a:off x="16459200" y="91897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161925</xdr:rowOff>
    </xdr:from>
    <xdr:ext cx="531495" cy="246380"/>
    <xdr:sp macro="" textlink="">
      <xdr:nvSpPr>
        <xdr:cNvPr id="785" name="テキスト ボックス 784"/>
        <xdr:cNvSpPr txBox="1"/>
      </xdr:nvSpPr>
      <xdr:spPr>
        <a:xfrm>
          <a:off x="15984855" y="905065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96520</xdr:rowOff>
    </xdr:from>
    <xdr:to xmlns:xdr="http://schemas.openxmlformats.org/drawingml/2006/spreadsheetDrawing">
      <xdr:col>120</xdr:col>
      <xdr:colOff>114300</xdr:colOff>
      <xdr:row>52</xdr:row>
      <xdr:rowOff>96520</xdr:rowOff>
    </xdr:to>
    <xdr:cxnSp macro="">
      <xdr:nvCxnSpPr>
        <xdr:cNvPr id="786" name="直線コネクタ 785"/>
        <xdr:cNvCxnSpPr/>
      </xdr:nvCxnSpPr>
      <xdr:spPr>
        <a:xfrm>
          <a:off x="16459200" y="8817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125730</xdr:rowOff>
    </xdr:from>
    <xdr:ext cx="531495" cy="246380"/>
    <xdr:sp macro="" textlink="">
      <xdr:nvSpPr>
        <xdr:cNvPr id="787" name="テキスト ボックス 786"/>
        <xdr:cNvSpPr txBox="1"/>
      </xdr:nvSpPr>
      <xdr:spPr>
        <a:xfrm>
          <a:off x="15984855" y="867918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60325</xdr:rowOff>
    </xdr:from>
    <xdr:to xmlns:xdr="http://schemas.openxmlformats.org/drawingml/2006/spreadsheetDrawing">
      <xdr:col>120</xdr:col>
      <xdr:colOff>114300</xdr:colOff>
      <xdr:row>50</xdr:row>
      <xdr:rowOff>60325</xdr:rowOff>
    </xdr:to>
    <xdr:cxnSp macro="">
      <xdr:nvCxnSpPr>
        <xdr:cNvPr id="788" name="直線コネクタ 787"/>
        <xdr:cNvCxnSpPr/>
      </xdr:nvCxnSpPr>
      <xdr:spPr>
        <a:xfrm>
          <a:off x="16459200" y="8446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88900</xdr:rowOff>
    </xdr:from>
    <xdr:ext cx="531495" cy="243840"/>
    <xdr:sp macro="" textlink="">
      <xdr:nvSpPr>
        <xdr:cNvPr id="789" name="テキスト ボックス 788"/>
        <xdr:cNvSpPr txBox="1"/>
      </xdr:nvSpPr>
      <xdr:spPr>
        <a:xfrm>
          <a:off x="15984855" y="830707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48</xdr:row>
      <xdr:rowOff>24130</xdr:rowOff>
    </xdr:to>
    <xdr:cxnSp macro="">
      <xdr:nvCxnSpPr>
        <xdr:cNvPr id="790" name="直線コネクタ 789"/>
        <xdr:cNvCxnSpPr/>
      </xdr:nvCxnSpPr>
      <xdr:spPr>
        <a:xfrm>
          <a:off x="164592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52070</xdr:rowOff>
    </xdr:from>
    <xdr:ext cx="531495" cy="244475"/>
    <xdr:sp macro="" textlink="">
      <xdr:nvSpPr>
        <xdr:cNvPr id="791" name="テキスト ボックス 790"/>
        <xdr:cNvSpPr txBox="1"/>
      </xdr:nvSpPr>
      <xdr:spPr>
        <a:xfrm>
          <a:off x="15984855" y="793496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61</xdr:row>
      <xdr:rowOff>78740</xdr:rowOff>
    </xdr:to>
    <xdr:sp macro="" textlink="">
      <xdr:nvSpPr>
        <xdr:cNvPr id="792" name="貸付金グラフ枠"/>
        <xdr:cNvSpPr/>
      </xdr:nvSpPr>
      <xdr:spPr>
        <a:xfrm>
          <a:off x="16459200" y="80746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40005</xdr:rowOff>
    </xdr:from>
    <xdr:to xmlns:xdr="http://schemas.openxmlformats.org/drawingml/2006/spreadsheetDrawing">
      <xdr:col>116</xdr:col>
      <xdr:colOff>62865</xdr:colOff>
      <xdr:row>59</xdr:row>
      <xdr:rowOff>41910</xdr:rowOff>
    </xdr:to>
    <xdr:cxnSp macro="">
      <xdr:nvCxnSpPr>
        <xdr:cNvPr id="793" name="直線コネクタ 792"/>
        <xdr:cNvCxnSpPr/>
      </xdr:nvCxnSpPr>
      <xdr:spPr>
        <a:xfrm flipV="1">
          <a:off x="19949795" y="8425815"/>
          <a:ext cx="127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46990</xdr:rowOff>
    </xdr:from>
    <xdr:ext cx="249555" cy="246380"/>
    <xdr:sp macro="" textlink="">
      <xdr:nvSpPr>
        <xdr:cNvPr id="794" name="貸付金最小値テキスト"/>
        <xdr:cNvSpPr txBox="1"/>
      </xdr:nvSpPr>
      <xdr:spPr>
        <a:xfrm>
          <a:off x="20002500" y="994156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41910</xdr:rowOff>
    </xdr:from>
    <xdr:to xmlns:xdr="http://schemas.openxmlformats.org/drawingml/2006/spreadsheetDrawing">
      <xdr:col>116</xdr:col>
      <xdr:colOff>152400</xdr:colOff>
      <xdr:row>59</xdr:row>
      <xdr:rowOff>41910</xdr:rowOff>
    </xdr:to>
    <xdr:cxnSp macro="">
      <xdr:nvCxnSpPr>
        <xdr:cNvPr id="795" name="直線コネクタ 794"/>
        <xdr:cNvCxnSpPr/>
      </xdr:nvCxnSpPr>
      <xdr:spPr>
        <a:xfrm>
          <a:off x="19881850" y="9936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153035</xdr:rowOff>
    </xdr:from>
    <xdr:ext cx="534670" cy="245110"/>
    <xdr:sp macro="" textlink="">
      <xdr:nvSpPr>
        <xdr:cNvPr id="796" name="貸付金最大値テキスト"/>
        <xdr:cNvSpPr txBox="1"/>
      </xdr:nvSpPr>
      <xdr:spPr>
        <a:xfrm>
          <a:off x="20002500" y="820356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40005</xdr:rowOff>
    </xdr:from>
    <xdr:to xmlns:xdr="http://schemas.openxmlformats.org/drawingml/2006/spreadsheetDrawing">
      <xdr:col>116</xdr:col>
      <xdr:colOff>152400</xdr:colOff>
      <xdr:row>50</xdr:row>
      <xdr:rowOff>40005</xdr:rowOff>
    </xdr:to>
    <xdr:cxnSp macro="">
      <xdr:nvCxnSpPr>
        <xdr:cNvPr id="797" name="直線コネクタ 796"/>
        <xdr:cNvCxnSpPr/>
      </xdr:nvCxnSpPr>
      <xdr:spPr>
        <a:xfrm>
          <a:off x="19881850" y="84258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58</xdr:row>
      <xdr:rowOff>109855</xdr:rowOff>
    </xdr:from>
    <xdr:to xmlns:xdr="http://schemas.openxmlformats.org/drawingml/2006/spreadsheetDrawing">
      <xdr:col>116</xdr:col>
      <xdr:colOff>63500</xdr:colOff>
      <xdr:row>58</xdr:row>
      <xdr:rowOff>112395</xdr:rowOff>
    </xdr:to>
    <xdr:cxnSp macro="">
      <xdr:nvCxnSpPr>
        <xdr:cNvPr id="798" name="直線コネクタ 797"/>
        <xdr:cNvCxnSpPr/>
      </xdr:nvCxnSpPr>
      <xdr:spPr>
        <a:xfrm flipV="1">
          <a:off x="19202400" y="9836785"/>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18415</xdr:rowOff>
    </xdr:from>
    <xdr:ext cx="469900" cy="245110"/>
    <xdr:sp macro="" textlink="">
      <xdr:nvSpPr>
        <xdr:cNvPr id="799" name="貸付金平均値テキスト"/>
        <xdr:cNvSpPr txBox="1"/>
      </xdr:nvSpPr>
      <xdr:spPr>
        <a:xfrm>
          <a:off x="20002500" y="9577705"/>
          <a:ext cx="46990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161290</xdr:rowOff>
    </xdr:from>
    <xdr:to xmlns:xdr="http://schemas.openxmlformats.org/drawingml/2006/spreadsheetDrawing">
      <xdr:col>116</xdr:col>
      <xdr:colOff>114300</xdr:colOff>
      <xdr:row>58</xdr:row>
      <xdr:rowOff>93980</xdr:rowOff>
    </xdr:to>
    <xdr:sp macro="" textlink="">
      <xdr:nvSpPr>
        <xdr:cNvPr id="800" name="フローチャート: 判断 799"/>
        <xdr:cNvSpPr/>
      </xdr:nvSpPr>
      <xdr:spPr>
        <a:xfrm>
          <a:off x="19900900" y="97205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112395</xdr:rowOff>
    </xdr:from>
    <xdr:to xmlns:xdr="http://schemas.openxmlformats.org/drawingml/2006/spreadsheetDrawing">
      <xdr:col>111</xdr:col>
      <xdr:colOff>171450</xdr:colOff>
      <xdr:row>58</xdr:row>
      <xdr:rowOff>114300</xdr:rowOff>
    </xdr:to>
    <xdr:cxnSp macro="">
      <xdr:nvCxnSpPr>
        <xdr:cNvPr id="801" name="直線コネクタ 800"/>
        <xdr:cNvCxnSpPr/>
      </xdr:nvCxnSpPr>
      <xdr:spPr>
        <a:xfrm flipV="1">
          <a:off x="18395950" y="983932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133985</xdr:rowOff>
    </xdr:from>
    <xdr:to xmlns:xdr="http://schemas.openxmlformats.org/drawingml/2006/spreadsheetDrawing">
      <xdr:col>112</xdr:col>
      <xdr:colOff>38100</xdr:colOff>
      <xdr:row>58</xdr:row>
      <xdr:rowOff>67945</xdr:rowOff>
    </xdr:to>
    <xdr:sp macro="" textlink="">
      <xdr:nvSpPr>
        <xdr:cNvPr id="802" name="フローチャート: 判断 801"/>
        <xdr:cNvSpPr/>
      </xdr:nvSpPr>
      <xdr:spPr>
        <a:xfrm>
          <a:off x="19157950" y="96932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83185</xdr:rowOff>
    </xdr:from>
    <xdr:ext cx="469900" cy="247015"/>
    <xdr:sp macro="" textlink="">
      <xdr:nvSpPr>
        <xdr:cNvPr id="803" name="テキスト ボックス 802"/>
        <xdr:cNvSpPr txBox="1"/>
      </xdr:nvSpPr>
      <xdr:spPr>
        <a:xfrm>
          <a:off x="18992850" y="947483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114300</xdr:rowOff>
    </xdr:from>
    <xdr:to xmlns:xdr="http://schemas.openxmlformats.org/drawingml/2006/spreadsheetDrawing">
      <xdr:col>107</xdr:col>
      <xdr:colOff>50800</xdr:colOff>
      <xdr:row>58</xdr:row>
      <xdr:rowOff>114935</xdr:rowOff>
    </xdr:to>
    <xdr:cxnSp macro="">
      <xdr:nvCxnSpPr>
        <xdr:cNvPr id="804" name="直線コネクタ 803"/>
        <xdr:cNvCxnSpPr/>
      </xdr:nvCxnSpPr>
      <xdr:spPr>
        <a:xfrm flipV="1">
          <a:off x="17602200" y="984123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5715</xdr:rowOff>
    </xdr:from>
    <xdr:to xmlns:xdr="http://schemas.openxmlformats.org/drawingml/2006/spreadsheetDrawing">
      <xdr:col>107</xdr:col>
      <xdr:colOff>101600</xdr:colOff>
      <xdr:row>58</xdr:row>
      <xdr:rowOff>103505</xdr:rowOff>
    </xdr:to>
    <xdr:sp macro="" textlink="">
      <xdr:nvSpPr>
        <xdr:cNvPr id="805" name="フローチャート: 判断 804"/>
        <xdr:cNvSpPr/>
      </xdr:nvSpPr>
      <xdr:spPr>
        <a:xfrm>
          <a:off x="18345150" y="9732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117475</xdr:rowOff>
    </xdr:from>
    <xdr:ext cx="469900" cy="246380"/>
    <xdr:sp macro="" textlink="">
      <xdr:nvSpPr>
        <xdr:cNvPr id="806" name="テキスト ボックス 805"/>
        <xdr:cNvSpPr txBox="1"/>
      </xdr:nvSpPr>
      <xdr:spPr>
        <a:xfrm>
          <a:off x="18180050" y="950912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114935</xdr:rowOff>
    </xdr:from>
    <xdr:to xmlns:xdr="http://schemas.openxmlformats.org/drawingml/2006/spreadsheetDrawing">
      <xdr:col>102</xdr:col>
      <xdr:colOff>114300</xdr:colOff>
      <xdr:row>58</xdr:row>
      <xdr:rowOff>116840</xdr:rowOff>
    </xdr:to>
    <xdr:cxnSp macro="">
      <xdr:nvCxnSpPr>
        <xdr:cNvPr id="807" name="直線コネクタ 806"/>
        <xdr:cNvCxnSpPr/>
      </xdr:nvCxnSpPr>
      <xdr:spPr>
        <a:xfrm flipV="1">
          <a:off x="16802100" y="984186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155575</xdr:rowOff>
    </xdr:from>
    <xdr:to xmlns:xdr="http://schemas.openxmlformats.org/drawingml/2006/spreadsheetDrawing">
      <xdr:col>102</xdr:col>
      <xdr:colOff>165100</xdr:colOff>
      <xdr:row>58</xdr:row>
      <xdr:rowOff>88900</xdr:rowOff>
    </xdr:to>
    <xdr:sp macro="" textlink="">
      <xdr:nvSpPr>
        <xdr:cNvPr id="808" name="フローチャート: 判断 807"/>
        <xdr:cNvSpPr/>
      </xdr:nvSpPr>
      <xdr:spPr>
        <a:xfrm>
          <a:off x="17551400" y="971486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104775</xdr:rowOff>
    </xdr:from>
    <xdr:ext cx="469900" cy="246380"/>
    <xdr:sp macro="" textlink="">
      <xdr:nvSpPr>
        <xdr:cNvPr id="809" name="テキスト ボックス 808"/>
        <xdr:cNvSpPr txBox="1"/>
      </xdr:nvSpPr>
      <xdr:spPr>
        <a:xfrm>
          <a:off x="17386300" y="949642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152400</xdr:rowOff>
    </xdr:from>
    <xdr:to xmlns:xdr="http://schemas.openxmlformats.org/drawingml/2006/spreadsheetDrawing">
      <xdr:col>98</xdr:col>
      <xdr:colOff>38100</xdr:colOff>
      <xdr:row>58</xdr:row>
      <xdr:rowOff>86360</xdr:rowOff>
    </xdr:to>
    <xdr:sp macro="" textlink="">
      <xdr:nvSpPr>
        <xdr:cNvPr id="810" name="フローチャート: 判断 809"/>
        <xdr:cNvSpPr/>
      </xdr:nvSpPr>
      <xdr:spPr>
        <a:xfrm>
          <a:off x="16757650" y="97116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102870</xdr:rowOff>
    </xdr:from>
    <xdr:ext cx="469900" cy="246380"/>
    <xdr:sp macro="" textlink="">
      <xdr:nvSpPr>
        <xdr:cNvPr id="811" name="テキスト ボックス 810"/>
        <xdr:cNvSpPr txBox="1"/>
      </xdr:nvSpPr>
      <xdr:spPr>
        <a:xfrm>
          <a:off x="16592550" y="949452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76200</xdr:rowOff>
    </xdr:from>
    <xdr:ext cx="762000" cy="245110"/>
    <xdr:sp macro="" textlink="">
      <xdr:nvSpPr>
        <xdr:cNvPr id="812" name="テキスト ボックス 811"/>
        <xdr:cNvSpPr txBox="1"/>
      </xdr:nvSpPr>
      <xdr:spPr>
        <a:xfrm>
          <a:off x="19780250" y="103060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76200</xdr:rowOff>
    </xdr:from>
    <xdr:ext cx="762000" cy="245110"/>
    <xdr:sp macro="" textlink="">
      <xdr:nvSpPr>
        <xdr:cNvPr id="813" name="テキスト ボックス 812"/>
        <xdr:cNvSpPr txBox="1"/>
      </xdr:nvSpPr>
      <xdr:spPr>
        <a:xfrm>
          <a:off x="19030950" y="103060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76200</xdr:rowOff>
    </xdr:from>
    <xdr:ext cx="758190" cy="245110"/>
    <xdr:sp macro="" textlink="">
      <xdr:nvSpPr>
        <xdr:cNvPr id="814" name="テキスト ボックス 813"/>
        <xdr:cNvSpPr txBox="1"/>
      </xdr:nvSpPr>
      <xdr:spPr>
        <a:xfrm>
          <a:off x="18224500" y="1030605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76200</xdr:rowOff>
    </xdr:from>
    <xdr:ext cx="762000" cy="245110"/>
    <xdr:sp macro="" textlink="">
      <xdr:nvSpPr>
        <xdr:cNvPr id="815" name="テキスト ボックス 814"/>
        <xdr:cNvSpPr txBox="1"/>
      </xdr:nvSpPr>
      <xdr:spPr>
        <a:xfrm>
          <a:off x="17430750" y="103060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76200</xdr:rowOff>
    </xdr:from>
    <xdr:ext cx="762000" cy="245110"/>
    <xdr:sp macro="" textlink="">
      <xdr:nvSpPr>
        <xdr:cNvPr id="816" name="テキスト ボックス 815"/>
        <xdr:cNvSpPr txBox="1"/>
      </xdr:nvSpPr>
      <xdr:spPr>
        <a:xfrm>
          <a:off x="16630650" y="103060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60960</xdr:rowOff>
    </xdr:from>
    <xdr:to xmlns:xdr="http://schemas.openxmlformats.org/drawingml/2006/spreadsheetDrawing">
      <xdr:col>116</xdr:col>
      <xdr:colOff>114300</xdr:colOff>
      <xdr:row>58</xdr:row>
      <xdr:rowOff>159385</xdr:rowOff>
    </xdr:to>
    <xdr:sp macro="" textlink="">
      <xdr:nvSpPr>
        <xdr:cNvPr id="817" name="楕円 816"/>
        <xdr:cNvSpPr/>
      </xdr:nvSpPr>
      <xdr:spPr>
        <a:xfrm>
          <a:off x="19900900" y="97878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144145</xdr:rowOff>
    </xdr:from>
    <xdr:ext cx="469900" cy="243840"/>
    <xdr:sp macro="" textlink="">
      <xdr:nvSpPr>
        <xdr:cNvPr id="818" name="貸付金該当値テキスト"/>
        <xdr:cNvSpPr txBox="1"/>
      </xdr:nvSpPr>
      <xdr:spPr>
        <a:xfrm>
          <a:off x="20002500" y="970343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62865</xdr:rowOff>
    </xdr:from>
    <xdr:to xmlns:xdr="http://schemas.openxmlformats.org/drawingml/2006/spreadsheetDrawing">
      <xdr:col>112</xdr:col>
      <xdr:colOff>38100</xdr:colOff>
      <xdr:row>58</xdr:row>
      <xdr:rowOff>161290</xdr:rowOff>
    </xdr:to>
    <xdr:sp macro="" textlink="">
      <xdr:nvSpPr>
        <xdr:cNvPr id="819" name="楕円 818"/>
        <xdr:cNvSpPr/>
      </xdr:nvSpPr>
      <xdr:spPr>
        <a:xfrm>
          <a:off x="19157950" y="978979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151765</xdr:rowOff>
    </xdr:from>
    <xdr:ext cx="469900" cy="245110"/>
    <xdr:sp macro="" textlink="">
      <xdr:nvSpPr>
        <xdr:cNvPr id="820" name="テキスト ボックス 819"/>
        <xdr:cNvSpPr txBox="1"/>
      </xdr:nvSpPr>
      <xdr:spPr>
        <a:xfrm>
          <a:off x="18992850" y="987869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66040</xdr:rowOff>
    </xdr:from>
    <xdr:to xmlns:xdr="http://schemas.openxmlformats.org/drawingml/2006/spreadsheetDrawing">
      <xdr:col>107</xdr:col>
      <xdr:colOff>101600</xdr:colOff>
      <xdr:row>58</xdr:row>
      <xdr:rowOff>162560</xdr:rowOff>
    </xdr:to>
    <xdr:sp macro="" textlink="">
      <xdr:nvSpPr>
        <xdr:cNvPr id="821" name="楕円 820"/>
        <xdr:cNvSpPr/>
      </xdr:nvSpPr>
      <xdr:spPr>
        <a:xfrm>
          <a:off x="18345150" y="979297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153670</xdr:rowOff>
    </xdr:from>
    <xdr:ext cx="469900" cy="245110"/>
    <xdr:sp macro="" textlink="">
      <xdr:nvSpPr>
        <xdr:cNvPr id="822" name="テキスト ボックス 821"/>
        <xdr:cNvSpPr txBox="1"/>
      </xdr:nvSpPr>
      <xdr:spPr>
        <a:xfrm>
          <a:off x="18180050" y="988060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67310</xdr:rowOff>
    </xdr:from>
    <xdr:to xmlns:xdr="http://schemas.openxmlformats.org/drawingml/2006/spreadsheetDrawing">
      <xdr:col>102</xdr:col>
      <xdr:colOff>165100</xdr:colOff>
      <xdr:row>59</xdr:row>
      <xdr:rowOff>0</xdr:rowOff>
    </xdr:to>
    <xdr:sp macro="" textlink="">
      <xdr:nvSpPr>
        <xdr:cNvPr id="823" name="楕円 822"/>
        <xdr:cNvSpPr/>
      </xdr:nvSpPr>
      <xdr:spPr>
        <a:xfrm>
          <a:off x="17551400" y="97942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155575</xdr:rowOff>
    </xdr:from>
    <xdr:ext cx="469900" cy="243840"/>
    <xdr:sp macro="" textlink="">
      <xdr:nvSpPr>
        <xdr:cNvPr id="824" name="テキスト ボックス 823"/>
        <xdr:cNvSpPr txBox="1"/>
      </xdr:nvSpPr>
      <xdr:spPr>
        <a:xfrm>
          <a:off x="17386300" y="988250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69215</xdr:rowOff>
    </xdr:from>
    <xdr:to xmlns:xdr="http://schemas.openxmlformats.org/drawingml/2006/spreadsheetDrawing">
      <xdr:col>98</xdr:col>
      <xdr:colOff>38100</xdr:colOff>
      <xdr:row>59</xdr:row>
      <xdr:rowOff>1905</xdr:rowOff>
    </xdr:to>
    <xdr:sp macro="" textlink="">
      <xdr:nvSpPr>
        <xdr:cNvPr id="825" name="楕円 824"/>
        <xdr:cNvSpPr/>
      </xdr:nvSpPr>
      <xdr:spPr>
        <a:xfrm>
          <a:off x="16757650" y="97961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157480</xdr:rowOff>
    </xdr:from>
    <xdr:ext cx="469900" cy="247015"/>
    <xdr:sp macro="" textlink="">
      <xdr:nvSpPr>
        <xdr:cNvPr id="826" name="テキスト ボックス 825"/>
        <xdr:cNvSpPr txBox="1"/>
      </xdr:nvSpPr>
      <xdr:spPr>
        <a:xfrm>
          <a:off x="16592550" y="988441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54610</xdr:rowOff>
    </xdr:from>
    <xdr:to xmlns:xdr="http://schemas.openxmlformats.org/drawingml/2006/spreadsheetDrawing">
      <xdr:col>120</xdr:col>
      <xdr:colOff>114300</xdr:colOff>
      <xdr:row>65</xdr:row>
      <xdr:rowOff>30480</xdr:rowOff>
    </xdr:to>
    <xdr:sp macro="" textlink="">
      <xdr:nvSpPr>
        <xdr:cNvPr id="827" name="正方形/長方形 826"/>
        <xdr:cNvSpPr/>
      </xdr:nvSpPr>
      <xdr:spPr>
        <a:xfrm>
          <a:off x="16459200" y="106197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54610</xdr:rowOff>
    </xdr:from>
    <xdr:to xmlns:xdr="http://schemas.openxmlformats.org/drawingml/2006/spreadsheetDrawing">
      <xdr:col>104</xdr:col>
      <xdr:colOff>127000</xdr:colOff>
      <xdr:row>66</xdr:row>
      <xdr:rowOff>133350</xdr:rowOff>
    </xdr:to>
    <xdr:sp macro="" textlink="">
      <xdr:nvSpPr>
        <xdr:cNvPr id="828" name="正方形/長方形 827"/>
        <xdr:cNvSpPr/>
      </xdr:nvSpPr>
      <xdr:spPr>
        <a:xfrm>
          <a:off x="165862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85090</xdr:rowOff>
    </xdr:from>
    <xdr:to xmlns:xdr="http://schemas.openxmlformats.org/drawingml/2006/spreadsheetDrawing">
      <xdr:col>104</xdr:col>
      <xdr:colOff>127000</xdr:colOff>
      <xdr:row>68</xdr:row>
      <xdr:rowOff>0</xdr:rowOff>
    </xdr:to>
    <xdr:sp macro="" textlink="">
      <xdr:nvSpPr>
        <xdr:cNvPr id="829" name="正方形/長方形 828"/>
        <xdr:cNvSpPr/>
      </xdr:nvSpPr>
      <xdr:spPr>
        <a:xfrm>
          <a:off x="165862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54610</xdr:rowOff>
    </xdr:from>
    <xdr:to xmlns:xdr="http://schemas.openxmlformats.org/drawingml/2006/spreadsheetDrawing">
      <xdr:col>110</xdr:col>
      <xdr:colOff>0</xdr:colOff>
      <xdr:row>66</xdr:row>
      <xdr:rowOff>133350</xdr:rowOff>
    </xdr:to>
    <xdr:sp macro="" textlink="">
      <xdr:nvSpPr>
        <xdr:cNvPr id="830" name="正方形/長方形 829"/>
        <xdr:cNvSpPr/>
      </xdr:nvSpPr>
      <xdr:spPr>
        <a:xfrm>
          <a:off x="174879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85090</xdr:rowOff>
    </xdr:from>
    <xdr:to xmlns:xdr="http://schemas.openxmlformats.org/drawingml/2006/spreadsheetDrawing">
      <xdr:col>110</xdr:col>
      <xdr:colOff>0</xdr:colOff>
      <xdr:row>68</xdr:row>
      <xdr:rowOff>0</xdr:rowOff>
    </xdr:to>
    <xdr:sp macro="" textlink="">
      <xdr:nvSpPr>
        <xdr:cNvPr id="831" name="正方形/長方形 830"/>
        <xdr:cNvSpPr/>
      </xdr:nvSpPr>
      <xdr:spPr>
        <a:xfrm>
          <a:off x="174879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54610</xdr:rowOff>
    </xdr:from>
    <xdr:to xmlns:xdr="http://schemas.openxmlformats.org/drawingml/2006/spreadsheetDrawing">
      <xdr:col>116</xdr:col>
      <xdr:colOff>0</xdr:colOff>
      <xdr:row>66</xdr:row>
      <xdr:rowOff>133350</xdr:rowOff>
    </xdr:to>
    <xdr:sp macro="" textlink="">
      <xdr:nvSpPr>
        <xdr:cNvPr id="832" name="正方形/長方形 831"/>
        <xdr:cNvSpPr/>
      </xdr:nvSpPr>
      <xdr:spPr>
        <a:xfrm>
          <a:off x="185166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108</xdr:col>
      <xdr:colOff>0</xdr:colOff>
      <xdr:row>66</xdr:row>
      <xdr:rowOff>85090</xdr:rowOff>
    </xdr:from>
    <xdr:to xmlns:xdr="http://schemas.openxmlformats.org/drawingml/2006/spreadsheetDrawing">
      <xdr:col>116</xdr:col>
      <xdr:colOff>0</xdr:colOff>
      <xdr:row>68</xdr:row>
      <xdr:rowOff>0</xdr:rowOff>
    </xdr:to>
    <xdr:sp macro="" textlink="">
      <xdr:nvSpPr>
        <xdr:cNvPr id="833" name="正方形/長方形 832"/>
        <xdr:cNvSpPr/>
      </xdr:nvSpPr>
      <xdr:spPr>
        <a:xfrm>
          <a:off x="185166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24130</xdr:rowOff>
    </xdr:from>
    <xdr:to xmlns:xdr="http://schemas.openxmlformats.org/drawingml/2006/spreadsheetDrawing">
      <xdr:col>120</xdr:col>
      <xdr:colOff>114300</xdr:colOff>
      <xdr:row>81</xdr:row>
      <xdr:rowOff>78740</xdr:rowOff>
    </xdr:to>
    <xdr:sp macro="" textlink="">
      <xdr:nvSpPr>
        <xdr:cNvPr id="834" name="正方形/長方形 833"/>
        <xdr:cNvSpPr/>
      </xdr:nvSpPr>
      <xdr:spPr>
        <a:xfrm>
          <a:off x="16459200" y="114274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6075" cy="213360"/>
    <xdr:sp macro="" textlink="">
      <xdr:nvSpPr>
        <xdr:cNvPr id="835" name="テキスト ボックス 834"/>
        <xdr:cNvSpPr txBox="1"/>
      </xdr:nvSpPr>
      <xdr:spPr>
        <a:xfrm>
          <a:off x="16440150" y="1124140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78740</xdr:rowOff>
    </xdr:from>
    <xdr:to xmlns:xdr="http://schemas.openxmlformats.org/drawingml/2006/spreadsheetDrawing">
      <xdr:col>120</xdr:col>
      <xdr:colOff>114300</xdr:colOff>
      <xdr:row>81</xdr:row>
      <xdr:rowOff>78740</xdr:rowOff>
    </xdr:to>
    <xdr:cxnSp macro="">
      <xdr:nvCxnSpPr>
        <xdr:cNvPr id="836" name="直線コネクタ 835"/>
        <xdr:cNvCxnSpPr/>
      </xdr:nvCxnSpPr>
      <xdr:spPr>
        <a:xfrm>
          <a:off x="16459200" y="13661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106680</xdr:rowOff>
    </xdr:from>
    <xdr:ext cx="245110" cy="245745"/>
    <xdr:sp macro="" textlink="">
      <xdr:nvSpPr>
        <xdr:cNvPr id="837" name="テキスト ボックス 836"/>
        <xdr:cNvSpPr txBox="1"/>
      </xdr:nvSpPr>
      <xdr:spPr>
        <a:xfrm>
          <a:off x="16248380" y="13521690"/>
          <a:ext cx="2451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133350</xdr:rowOff>
    </xdr:from>
    <xdr:to xmlns:xdr="http://schemas.openxmlformats.org/drawingml/2006/spreadsheetDrawing">
      <xdr:col>120</xdr:col>
      <xdr:colOff>114300</xdr:colOff>
      <xdr:row>78</xdr:row>
      <xdr:rowOff>133350</xdr:rowOff>
    </xdr:to>
    <xdr:cxnSp macro="">
      <xdr:nvCxnSpPr>
        <xdr:cNvPr id="838" name="直線コネクタ 837"/>
        <xdr:cNvCxnSpPr/>
      </xdr:nvCxnSpPr>
      <xdr:spPr>
        <a:xfrm>
          <a:off x="16459200" y="132130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161925</xdr:rowOff>
    </xdr:from>
    <xdr:ext cx="531495" cy="246380"/>
    <xdr:sp macro="" textlink="">
      <xdr:nvSpPr>
        <xdr:cNvPr id="839" name="テキスト ボックス 838"/>
        <xdr:cNvSpPr txBox="1"/>
      </xdr:nvSpPr>
      <xdr:spPr>
        <a:xfrm>
          <a:off x="15984855" y="1307401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24130</xdr:rowOff>
    </xdr:from>
    <xdr:to xmlns:xdr="http://schemas.openxmlformats.org/drawingml/2006/spreadsheetDrawing">
      <xdr:col>120</xdr:col>
      <xdr:colOff>114300</xdr:colOff>
      <xdr:row>76</xdr:row>
      <xdr:rowOff>24130</xdr:rowOff>
    </xdr:to>
    <xdr:cxnSp macro="">
      <xdr:nvCxnSpPr>
        <xdr:cNvPr id="840" name="直線コネクタ 839"/>
        <xdr:cNvCxnSpPr/>
      </xdr:nvCxnSpPr>
      <xdr:spPr>
        <a:xfrm>
          <a:off x="16459200" y="127685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52070</xdr:rowOff>
    </xdr:from>
    <xdr:ext cx="531495" cy="244475"/>
    <xdr:sp macro="" textlink="">
      <xdr:nvSpPr>
        <xdr:cNvPr id="841" name="テキスト ボックス 840"/>
        <xdr:cNvSpPr txBox="1"/>
      </xdr:nvSpPr>
      <xdr:spPr>
        <a:xfrm>
          <a:off x="15984855" y="1262888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78740</xdr:rowOff>
    </xdr:from>
    <xdr:to xmlns:xdr="http://schemas.openxmlformats.org/drawingml/2006/spreadsheetDrawing">
      <xdr:col>120</xdr:col>
      <xdr:colOff>114300</xdr:colOff>
      <xdr:row>73</xdr:row>
      <xdr:rowOff>78740</xdr:rowOff>
    </xdr:to>
    <xdr:cxnSp macro="">
      <xdr:nvCxnSpPr>
        <xdr:cNvPr id="842" name="直線コネクタ 841"/>
        <xdr:cNvCxnSpPr/>
      </xdr:nvCxnSpPr>
      <xdr:spPr>
        <a:xfrm>
          <a:off x="16459200" y="123202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106680</xdr:rowOff>
    </xdr:from>
    <xdr:ext cx="531495" cy="245745"/>
    <xdr:sp macro="" textlink="">
      <xdr:nvSpPr>
        <xdr:cNvPr id="843" name="テキスト ボックス 842"/>
        <xdr:cNvSpPr txBox="1"/>
      </xdr:nvSpPr>
      <xdr:spPr>
        <a:xfrm>
          <a:off x="15984855" y="1218057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133350</xdr:rowOff>
    </xdr:from>
    <xdr:to xmlns:xdr="http://schemas.openxmlformats.org/drawingml/2006/spreadsheetDrawing">
      <xdr:col>120</xdr:col>
      <xdr:colOff>114300</xdr:colOff>
      <xdr:row>70</xdr:row>
      <xdr:rowOff>133350</xdr:rowOff>
    </xdr:to>
    <xdr:cxnSp macro="">
      <xdr:nvCxnSpPr>
        <xdr:cNvPr id="844" name="直線コネクタ 843"/>
        <xdr:cNvCxnSpPr/>
      </xdr:nvCxnSpPr>
      <xdr:spPr>
        <a:xfrm>
          <a:off x="16459200" y="118719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161925</xdr:rowOff>
    </xdr:from>
    <xdr:ext cx="531495" cy="246380"/>
    <xdr:sp macro="" textlink="">
      <xdr:nvSpPr>
        <xdr:cNvPr id="845" name="テキスト ボックス 844"/>
        <xdr:cNvSpPr txBox="1"/>
      </xdr:nvSpPr>
      <xdr:spPr>
        <a:xfrm>
          <a:off x="15984855" y="1173289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24130</xdr:rowOff>
    </xdr:from>
    <xdr:to xmlns:xdr="http://schemas.openxmlformats.org/drawingml/2006/spreadsheetDrawing">
      <xdr:col>120</xdr:col>
      <xdr:colOff>114300</xdr:colOff>
      <xdr:row>68</xdr:row>
      <xdr:rowOff>24130</xdr:rowOff>
    </xdr:to>
    <xdr:cxnSp macro="">
      <xdr:nvCxnSpPr>
        <xdr:cNvPr id="846" name="直線コネクタ 845"/>
        <xdr:cNvCxnSpPr/>
      </xdr:nvCxnSpPr>
      <xdr:spPr>
        <a:xfrm>
          <a:off x="164592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52070</xdr:rowOff>
    </xdr:from>
    <xdr:ext cx="595630" cy="244475"/>
    <xdr:sp macro="" textlink="">
      <xdr:nvSpPr>
        <xdr:cNvPr id="847" name="テキスト ボックス 846"/>
        <xdr:cNvSpPr txBox="1"/>
      </xdr:nvSpPr>
      <xdr:spPr>
        <a:xfrm>
          <a:off x="15939770" y="1128776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24130</xdr:rowOff>
    </xdr:from>
    <xdr:to xmlns:xdr="http://schemas.openxmlformats.org/drawingml/2006/spreadsheetDrawing">
      <xdr:col>120</xdr:col>
      <xdr:colOff>114300</xdr:colOff>
      <xdr:row>81</xdr:row>
      <xdr:rowOff>78740</xdr:rowOff>
    </xdr:to>
    <xdr:sp macro="" textlink="">
      <xdr:nvSpPr>
        <xdr:cNvPr id="848" name="繰出金グラフ枠"/>
        <xdr:cNvSpPr/>
      </xdr:nvSpPr>
      <xdr:spPr>
        <a:xfrm>
          <a:off x="16459200" y="114274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54610</xdr:rowOff>
    </xdr:from>
    <xdr:to xmlns:xdr="http://schemas.openxmlformats.org/drawingml/2006/spreadsheetDrawing">
      <xdr:col>116</xdr:col>
      <xdr:colOff>62865</xdr:colOff>
      <xdr:row>77</xdr:row>
      <xdr:rowOff>144780</xdr:rowOff>
    </xdr:to>
    <xdr:cxnSp macro="">
      <xdr:nvCxnSpPr>
        <xdr:cNvPr id="849" name="直線コネクタ 848"/>
        <xdr:cNvCxnSpPr/>
      </xdr:nvCxnSpPr>
      <xdr:spPr>
        <a:xfrm flipV="1">
          <a:off x="19949795" y="1179322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147955</xdr:rowOff>
    </xdr:from>
    <xdr:ext cx="534670" cy="247650"/>
    <xdr:sp macro="" textlink="">
      <xdr:nvSpPr>
        <xdr:cNvPr id="850" name="繰出金最小値テキスト"/>
        <xdr:cNvSpPr txBox="1"/>
      </xdr:nvSpPr>
      <xdr:spPr>
        <a:xfrm>
          <a:off x="20002500" y="1306004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144780</xdr:rowOff>
    </xdr:from>
    <xdr:to xmlns:xdr="http://schemas.openxmlformats.org/drawingml/2006/spreadsheetDrawing">
      <xdr:col>116</xdr:col>
      <xdr:colOff>152400</xdr:colOff>
      <xdr:row>77</xdr:row>
      <xdr:rowOff>144780</xdr:rowOff>
    </xdr:to>
    <xdr:cxnSp macro="">
      <xdr:nvCxnSpPr>
        <xdr:cNvPr id="851" name="直線コネクタ 850"/>
        <xdr:cNvCxnSpPr/>
      </xdr:nvCxnSpPr>
      <xdr:spPr>
        <a:xfrm>
          <a:off x="19881850" y="13056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3810</xdr:rowOff>
    </xdr:from>
    <xdr:ext cx="534670" cy="248285"/>
    <xdr:sp macro="" textlink="">
      <xdr:nvSpPr>
        <xdr:cNvPr id="852" name="繰出金最大値テキスト"/>
        <xdr:cNvSpPr txBox="1"/>
      </xdr:nvSpPr>
      <xdr:spPr>
        <a:xfrm>
          <a:off x="20002500" y="1157478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54610</xdr:rowOff>
    </xdr:from>
    <xdr:to xmlns:xdr="http://schemas.openxmlformats.org/drawingml/2006/spreadsheetDrawing">
      <xdr:col>116</xdr:col>
      <xdr:colOff>152400</xdr:colOff>
      <xdr:row>70</xdr:row>
      <xdr:rowOff>54610</xdr:rowOff>
    </xdr:to>
    <xdr:cxnSp macro="">
      <xdr:nvCxnSpPr>
        <xdr:cNvPr id="853" name="直線コネクタ 852"/>
        <xdr:cNvCxnSpPr/>
      </xdr:nvCxnSpPr>
      <xdr:spPr>
        <a:xfrm>
          <a:off x="19881850" y="11793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74</xdr:row>
      <xdr:rowOff>86995</xdr:rowOff>
    </xdr:from>
    <xdr:to xmlns:xdr="http://schemas.openxmlformats.org/drawingml/2006/spreadsheetDrawing">
      <xdr:col>116</xdr:col>
      <xdr:colOff>63500</xdr:colOff>
      <xdr:row>75</xdr:row>
      <xdr:rowOff>71755</xdr:rowOff>
    </xdr:to>
    <xdr:cxnSp macro="">
      <xdr:nvCxnSpPr>
        <xdr:cNvPr id="854" name="直線コネクタ 853"/>
        <xdr:cNvCxnSpPr/>
      </xdr:nvCxnSpPr>
      <xdr:spPr>
        <a:xfrm flipV="1">
          <a:off x="19202400" y="12496165"/>
          <a:ext cx="7493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41275</xdr:rowOff>
    </xdr:from>
    <xdr:ext cx="534670" cy="245110"/>
    <xdr:sp macro="" textlink="">
      <xdr:nvSpPr>
        <xdr:cNvPr id="855" name="繰出金平均値テキスト"/>
        <xdr:cNvSpPr txBox="1"/>
      </xdr:nvSpPr>
      <xdr:spPr>
        <a:xfrm>
          <a:off x="20002500" y="12450445"/>
          <a:ext cx="53467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61595</xdr:rowOff>
    </xdr:from>
    <xdr:to xmlns:xdr="http://schemas.openxmlformats.org/drawingml/2006/spreadsheetDrawing">
      <xdr:col>116</xdr:col>
      <xdr:colOff>114300</xdr:colOff>
      <xdr:row>74</xdr:row>
      <xdr:rowOff>159385</xdr:rowOff>
    </xdr:to>
    <xdr:sp macro="" textlink="">
      <xdr:nvSpPr>
        <xdr:cNvPr id="856" name="フローチャート: 判断 855"/>
        <xdr:cNvSpPr/>
      </xdr:nvSpPr>
      <xdr:spPr>
        <a:xfrm>
          <a:off x="19900900" y="12470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71755</xdr:rowOff>
    </xdr:from>
    <xdr:to xmlns:xdr="http://schemas.openxmlformats.org/drawingml/2006/spreadsheetDrawing">
      <xdr:col>111</xdr:col>
      <xdr:colOff>171450</xdr:colOff>
      <xdr:row>75</xdr:row>
      <xdr:rowOff>104140</xdr:rowOff>
    </xdr:to>
    <xdr:cxnSp macro="">
      <xdr:nvCxnSpPr>
        <xdr:cNvPr id="857" name="直線コネクタ 856"/>
        <xdr:cNvCxnSpPr/>
      </xdr:nvCxnSpPr>
      <xdr:spPr>
        <a:xfrm flipV="1">
          <a:off x="18395950" y="12648565"/>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15875</xdr:rowOff>
    </xdr:from>
    <xdr:to xmlns:xdr="http://schemas.openxmlformats.org/drawingml/2006/spreadsheetDrawing">
      <xdr:col>112</xdr:col>
      <xdr:colOff>38100</xdr:colOff>
      <xdr:row>73</xdr:row>
      <xdr:rowOff>112395</xdr:rowOff>
    </xdr:to>
    <xdr:sp macro="" textlink="">
      <xdr:nvSpPr>
        <xdr:cNvPr id="858" name="フローチャート: 判断 857"/>
        <xdr:cNvSpPr/>
      </xdr:nvSpPr>
      <xdr:spPr>
        <a:xfrm>
          <a:off x="19157950" y="1225740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128270</xdr:rowOff>
    </xdr:from>
    <xdr:ext cx="530860" cy="247015"/>
    <xdr:sp macro="" textlink="">
      <xdr:nvSpPr>
        <xdr:cNvPr id="859" name="テキスト ボックス 858"/>
        <xdr:cNvSpPr txBox="1"/>
      </xdr:nvSpPr>
      <xdr:spPr>
        <a:xfrm>
          <a:off x="18960465" y="12034520"/>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104140</xdr:rowOff>
    </xdr:from>
    <xdr:to xmlns:xdr="http://schemas.openxmlformats.org/drawingml/2006/spreadsheetDrawing">
      <xdr:col>107</xdr:col>
      <xdr:colOff>50800</xdr:colOff>
      <xdr:row>75</xdr:row>
      <xdr:rowOff>114935</xdr:rowOff>
    </xdr:to>
    <xdr:cxnSp macro="">
      <xdr:nvCxnSpPr>
        <xdr:cNvPr id="860" name="直線コネクタ 859"/>
        <xdr:cNvCxnSpPr/>
      </xdr:nvCxnSpPr>
      <xdr:spPr>
        <a:xfrm flipV="1">
          <a:off x="17602200" y="12680950"/>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143510</xdr:rowOff>
    </xdr:from>
    <xdr:to xmlns:xdr="http://schemas.openxmlformats.org/drawingml/2006/spreadsheetDrawing">
      <xdr:col>107</xdr:col>
      <xdr:colOff>101600</xdr:colOff>
      <xdr:row>73</xdr:row>
      <xdr:rowOff>76200</xdr:rowOff>
    </xdr:to>
    <xdr:sp macro="" textlink="">
      <xdr:nvSpPr>
        <xdr:cNvPr id="861" name="フローチャート: 判断 860"/>
        <xdr:cNvSpPr/>
      </xdr:nvSpPr>
      <xdr:spPr>
        <a:xfrm>
          <a:off x="18345150" y="122174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92710</xdr:rowOff>
    </xdr:from>
    <xdr:ext cx="530860" cy="247650"/>
    <xdr:sp macro="" textlink="">
      <xdr:nvSpPr>
        <xdr:cNvPr id="862" name="テキスト ボックス 861"/>
        <xdr:cNvSpPr txBox="1"/>
      </xdr:nvSpPr>
      <xdr:spPr>
        <a:xfrm>
          <a:off x="18166715" y="1199896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75</xdr:row>
      <xdr:rowOff>114935</xdr:rowOff>
    </xdr:from>
    <xdr:to xmlns:xdr="http://schemas.openxmlformats.org/drawingml/2006/spreadsheetDrawing">
      <xdr:col>102</xdr:col>
      <xdr:colOff>114300</xdr:colOff>
      <xdr:row>75</xdr:row>
      <xdr:rowOff>140335</xdr:rowOff>
    </xdr:to>
    <xdr:cxnSp macro="">
      <xdr:nvCxnSpPr>
        <xdr:cNvPr id="863" name="直線コネクタ 862"/>
        <xdr:cNvCxnSpPr/>
      </xdr:nvCxnSpPr>
      <xdr:spPr>
        <a:xfrm flipV="1">
          <a:off x="16802100" y="12691745"/>
          <a:ext cx="8001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73</xdr:row>
      <xdr:rowOff>24765</xdr:rowOff>
    </xdr:from>
    <xdr:to xmlns:xdr="http://schemas.openxmlformats.org/drawingml/2006/spreadsheetDrawing">
      <xdr:col>102</xdr:col>
      <xdr:colOff>165100</xdr:colOff>
      <xdr:row>73</xdr:row>
      <xdr:rowOff>122555</xdr:rowOff>
    </xdr:to>
    <xdr:sp macro="" textlink="">
      <xdr:nvSpPr>
        <xdr:cNvPr id="864" name="フローチャート: 判断 863"/>
        <xdr:cNvSpPr/>
      </xdr:nvSpPr>
      <xdr:spPr>
        <a:xfrm>
          <a:off x="17551400" y="12266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137795</xdr:rowOff>
    </xdr:from>
    <xdr:ext cx="534670" cy="247015"/>
    <xdr:sp macro="" textlink="">
      <xdr:nvSpPr>
        <xdr:cNvPr id="865" name="テキスト ボックス 864"/>
        <xdr:cNvSpPr txBox="1"/>
      </xdr:nvSpPr>
      <xdr:spPr>
        <a:xfrm>
          <a:off x="17353915" y="1204404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31115</xdr:rowOff>
    </xdr:from>
    <xdr:to xmlns:xdr="http://schemas.openxmlformats.org/drawingml/2006/spreadsheetDrawing">
      <xdr:col>98</xdr:col>
      <xdr:colOff>38100</xdr:colOff>
      <xdr:row>73</xdr:row>
      <xdr:rowOff>128270</xdr:rowOff>
    </xdr:to>
    <xdr:sp macro="" textlink="">
      <xdr:nvSpPr>
        <xdr:cNvPr id="866" name="フローチャート: 判断 865"/>
        <xdr:cNvSpPr/>
      </xdr:nvSpPr>
      <xdr:spPr>
        <a:xfrm>
          <a:off x="16757650" y="1227264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144145</xdr:rowOff>
    </xdr:from>
    <xdr:ext cx="530860" cy="243840"/>
    <xdr:sp macro="" textlink="">
      <xdr:nvSpPr>
        <xdr:cNvPr id="867" name="テキスト ボックス 866"/>
        <xdr:cNvSpPr txBox="1"/>
      </xdr:nvSpPr>
      <xdr:spPr>
        <a:xfrm>
          <a:off x="16560165" y="12050395"/>
          <a:ext cx="5308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76200</xdr:rowOff>
    </xdr:from>
    <xdr:ext cx="762000" cy="245110"/>
    <xdr:sp macro="" textlink="">
      <xdr:nvSpPr>
        <xdr:cNvPr id="868" name="テキスト ボックス 867"/>
        <xdr:cNvSpPr txBox="1"/>
      </xdr:nvSpPr>
      <xdr:spPr>
        <a:xfrm>
          <a:off x="19780250" y="136588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76200</xdr:rowOff>
    </xdr:from>
    <xdr:ext cx="762000" cy="245110"/>
    <xdr:sp macro="" textlink="">
      <xdr:nvSpPr>
        <xdr:cNvPr id="869" name="テキスト ボックス 868"/>
        <xdr:cNvSpPr txBox="1"/>
      </xdr:nvSpPr>
      <xdr:spPr>
        <a:xfrm>
          <a:off x="19030950" y="136588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76200</xdr:rowOff>
    </xdr:from>
    <xdr:ext cx="758190" cy="245110"/>
    <xdr:sp macro="" textlink="">
      <xdr:nvSpPr>
        <xdr:cNvPr id="870" name="テキスト ボックス 869"/>
        <xdr:cNvSpPr txBox="1"/>
      </xdr:nvSpPr>
      <xdr:spPr>
        <a:xfrm>
          <a:off x="18224500" y="1365885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76200</xdr:rowOff>
    </xdr:from>
    <xdr:ext cx="762000" cy="245110"/>
    <xdr:sp macro="" textlink="">
      <xdr:nvSpPr>
        <xdr:cNvPr id="871" name="テキスト ボックス 870"/>
        <xdr:cNvSpPr txBox="1"/>
      </xdr:nvSpPr>
      <xdr:spPr>
        <a:xfrm>
          <a:off x="17430750" y="136588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76200</xdr:rowOff>
    </xdr:from>
    <xdr:ext cx="762000" cy="245110"/>
    <xdr:sp macro="" textlink="">
      <xdr:nvSpPr>
        <xdr:cNvPr id="872" name="テキスト ボックス 871"/>
        <xdr:cNvSpPr txBox="1"/>
      </xdr:nvSpPr>
      <xdr:spPr>
        <a:xfrm>
          <a:off x="16630650" y="136588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38735</xdr:rowOff>
    </xdr:from>
    <xdr:to xmlns:xdr="http://schemas.openxmlformats.org/drawingml/2006/spreadsheetDrawing">
      <xdr:col>116</xdr:col>
      <xdr:colOff>114300</xdr:colOff>
      <xdr:row>74</xdr:row>
      <xdr:rowOff>135255</xdr:rowOff>
    </xdr:to>
    <xdr:sp macro="" textlink="">
      <xdr:nvSpPr>
        <xdr:cNvPr id="873" name="楕円 872"/>
        <xdr:cNvSpPr/>
      </xdr:nvSpPr>
      <xdr:spPr>
        <a:xfrm>
          <a:off x="19900900" y="124479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60325</xdr:rowOff>
    </xdr:from>
    <xdr:ext cx="534670" cy="247650"/>
    <xdr:sp macro="" textlink="">
      <xdr:nvSpPr>
        <xdr:cNvPr id="874" name="繰出金該当値テキスト"/>
        <xdr:cNvSpPr txBox="1"/>
      </xdr:nvSpPr>
      <xdr:spPr>
        <a:xfrm>
          <a:off x="20002500" y="1230185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22860</xdr:rowOff>
    </xdr:from>
    <xdr:to xmlns:xdr="http://schemas.openxmlformats.org/drawingml/2006/spreadsheetDrawing">
      <xdr:col>112</xdr:col>
      <xdr:colOff>38100</xdr:colOff>
      <xdr:row>75</xdr:row>
      <xdr:rowOff>120015</xdr:rowOff>
    </xdr:to>
    <xdr:sp macro="" textlink="">
      <xdr:nvSpPr>
        <xdr:cNvPr id="875" name="楕円 874"/>
        <xdr:cNvSpPr/>
      </xdr:nvSpPr>
      <xdr:spPr>
        <a:xfrm>
          <a:off x="19157950" y="1259967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111760</xdr:rowOff>
    </xdr:from>
    <xdr:ext cx="530860" cy="247650"/>
    <xdr:sp macro="" textlink="">
      <xdr:nvSpPr>
        <xdr:cNvPr id="876" name="テキスト ボックス 875"/>
        <xdr:cNvSpPr txBox="1"/>
      </xdr:nvSpPr>
      <xdr:spPr>
        <a:xfrm>
          <a:off x="18960465" y="1268857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54610</xdr:rowOff>
    </xdr:from>
    <xdr:to xmlns:xdr="http://schemas.openxmlformats.org/drawingml/2006/spreadsheetDrawing">
      <xdr:col>107</xdr:col>
      <xdr:colOff>101600</xdr:colOff>
      <xdr:row>75</xdr:row>
      <xdr:rowOff>151130</xdr:rowOff>
    </xdr:to>
    <xdr:sp macro="" textlink="">
      <xdr:nvSpPr>
        <xdr:cNvPr id="877" name="楕円 876"/>
        <xdr:cNvSpPr/>
      </xdr:nvSpPr>
      <xdr:spPr>
        <a:xfrm>
          <a:off x="18345150" y="1263142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143510</xdr:rowOff>
    </xdr:from>
    <xdr:ext cx="530860" cy="243840"/>
    <xdr:sp macro="" textlink="">
      <xdr:nvSpPr>
        <xdr:cNvPr id="878" name="テキスト ボックス 877"/>
        <xdr:cNvSpPr txBox="1"/>
      </xdr:nvSpPr>
      <xdr:spPr>
        <a:xfrm>
          <a:off x="18166715" y="12720320"/>
          <a:ext cx="5308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67310</xdr:rowOff>
    </xdr:from>
    <xdr:to xmlns:xdr="http://schemas.openxmlformats.org/drawingml/2006/spreadsheetDrawing">
      <xdr:col>102</xdr:col>
      <xdr:colOff>165100</xdr:colOff>
      <xdr:row>75</xdr:row>
      <xdr:rowOff>163830</xdr:rowOff>
    </xdr:to>
    <xdr:sp macro="" textlink="">
      <xdr:nvSpPr>
        <xdr:cNvPr id="879" name="楕円 878"/>
        <xdr:cNvSpPr/>
      </xdr:nvSpPr>
      <xdr:spPr>
        <a:xfrm>
          <a:off x="17551400" y="1264412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155575</xdr:rowOff>
    </xdr:from>
    <xdr:ext cx="534670" cy="243840"/>
    <xdr:sp macro="" textlink="">
      <xdr:nvSpPr>
        <xdr:cNvPr id="880" name="テキスト ボックス 879"/>
        <xdr:cNvSpPr txBox="1"/>
      </xdr:nvSpPr>
      <xdr:spPr>
        <a:xfrm>
          <a:off x="17353915" y="1273238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92075</xdr:rowOff>
    </xdr:from>
    <xdr:to xmlns:xdr="http://schemas.openxmlformats.org/drawingml/2006/spreadsheetDrawing">
      <xdr:col>98</xdr:col>
      <xdr:colOff>38100</xdr:colOff>
      <xdr:row>76</xdr:row>
      <xdr:rowOff>24765</xdr:rowOff>
    </xdr:to>
    <xdr:sp macro="" textlink="">
      <xdr:nvSpPr>
        <xdr:cNvPr id="881" name="楕円 880"/>
        <xdr:cNvSpPr/>
      </xdr:nvSpPr>
      <xdr:spPr>
        <a:xfrm>
          <a:off x="16757650" y="1266888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17145</xdr:rowOff>
    </xdr:from>
    <xdr:ext cx="530860" cy="245745"/>
    <xdr:sp macro="" textlink="">
      <xdr:nvSpPr>
        <xdr:cNvPr id="882" name="テキスト ボックス 881"/>
        <xdr:cNvSpPr txBox="1"/>
      </xdr:nvSpPr>
      <xdr:spPr>
        <a:xfrm>
          <a:off x="16560165" y="1276159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54610</xdr:rowOff>
    </xdr:from>
    <xdr:to xmlns:xdr="http://schemas.openxmlformats.org/drawingml/2006/spreadsheetDrawing">
      <xdr:col>120</xdr:col>
      <xdr:colOff>114300</xdr:colOff>
      <xdr:row>85</xdr:row>
      <xdr:rowOff>30480</xdr:rowOff>
    </xdr:to>
    <xdr:sp macro="" textlink="">
      <xdr:nvSpPr>
        <xdr:cNvPr id="883" name="正方形/長方形 882"/>
        <xdr:cNvSpPr/>
      </xdr:nvSpPr>
      <xdr:spPr>
        <a:xfrm>
          <a:off x="16459200" y="139725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54610</xdr:rowOff>
    </xdr:from>
    <xdr:to xmlns:xdr="http://schemas.openxmlformats.org/drawingml/2006/spreadsheetDrawing">
      <xdr:col>104</xdr:col>
      <xdr:colOff>127000</xdr:colOff>
      <xdr:row>86</xdr:row>
      <xdr:rowOff>133350</xdr:rowOff>
    </xdr:to>
    <xdr:sp macro="" textlink="">
      <xdr:nvSpPr>
        <xdr:cNvPr id="884" name="正方形/長方形 883"/>
        <xdr:cNvSpPr/>
      </xdr:nvSpPr>
      <xdr:spPr>
        <a:xfrm>
          <a:off x="165862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85090</xdr:rowOff>
    </xdr:from>
    <xdr:to xmlns:xdr="http://schemas.openxmlformats.org/drawingml/2006/spreadsheetDrawing">
      <xdr:col>104</xdr:col>
      <xdr:colOff>127000</xdr:colOff>
      <xdr:row>88</xdr:row>
      <xdr:rowOff>0</xdr:rowOff>
    </xdr:to>
    <xdr:sp macro="" textlink="">
      <xdr:nvSpPr>
        <xdr:cNvPr id="885" name="正方形/長方形 884"/>
        <xdr:cNvSpPr/>
      </xdr:nvSpPr>
      <xdr:spPr>
        <a:xfrm>
          <a:off x="165862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54610</xdr:rowOff>
    </xdr:from>
    <xdr:to xmlns:xdr="http://schemas.openxmlformats.org/drawingml/2006/spreadsheetDrawing">
      <xdr:col>110</xdr:col>
      <xdr:colOff>0</xdr:colOff>
      <xdr:row>86</xdr:row>
      <xdr:rowOff>133350</xdr:rowOff>
    </xdr:to>
    <xdr:sp macro="" textlink="">
      <xdr:nvSpPr>
        <xdr:cNvPr id="886" name="正方形/長方形 885"/>
        <xdr:cNvSpPr/>
      </xdr:nvSpPr>
      <xdr:spPr>
        <a:xfrm>
          <a:off x="174879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85090</xdr:rowOff>
    </xdr:from>
    <xdr:to xmlns:xdr="http://schemas.openxmlformats.org/drawingml/2006/spreadsheetDrawing">
      <xdr:col>110</xdr:col>
      <xdr:colOff>0</xdr:colOff>
      <xdr:row>88</xdr:row>
      <xdr:rowOff>0</xdr:rowOff>
    </xdr:to>
    <xdr:sp macro="" textlink="">
      <xdr:nvSpPr>
        <xdr:cNvPr id="887" name="正方形/長方形 886"/>
        <xdr:cNvSpPr/>
      </xdr:nvSpPr>
      <xdr:spPr>
        <a:xfrm>
          <a:off x="174879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54610</xdr:rowOff>
    </xdr:from>
    <xdr:to xmlns:xdr="http://schemas.openxmlformats.org/drawingml/2006/spreadsheetDrawing">
      <xdr:col>116</xdr:col>
      <xdr:colOff>0</xdr:colOff>
      <xdr:row>86</xdr:row>
      <xdr:rowOff>133350</xdr:rowOff>
    </xdr:to>
    <xdr:sp macro="" textlink="">
      <xdr:nvSpPr>
        <xdr:cNvPr id="888" name="正方形/長方形 887"/>
        <xdr:cNvSpPr/>
      </xdr:nvSpPr>
      <xdr:spPr>
        <a:xfrm>
          <a:off x="185166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108</xdr:col>
      <xdr:colOff>0</xdr:colOff>
      <xdr:row>86</xdr:row>
      <xdr:rowOff>85090</xdr:rowOff>
    </xdr:from>
    <xdr:to xmlns:xdr="http://schemas.openxmlformats.org/drawingml/2006/spreadsheetDrawing">
      <xdr:col>116</xdr:col>
      <xdr:colOff>0</xdr:colOff>
      <xdr:row>88</xdr:row>
      <xdr:rowOff>0</xdr:rowOff>
    </xdr:to>
    <xdr:sp macro="" textlink="">
      <xdr:nvSpPr>
        <xdr:cNvPr id="889" name="正方形/長方形 888"/>
        <xdr:cNvSpPr/>
      </xdr:nvSpPr>
      <xdr:spPr>
        <a:xfrm>
          <a:off x="185166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24130</xdr:rowOff>
    </xdr:from>
    <xdr:to xmlns:xdr="http://schemas.openxmlformats.org/drawingml/2006/spreadsheetDrawing">
      <xdr:col>120</xdr:col>
      <xdr:colOff>114300</xdr:colOff>
      <xdr:row>101</xdr:row>
      <xdr:rowOff>82550</xdr:rowOff>
    </xdr:to>
    <xdr:sp macro="" textlink="">
      <xdr:nvSpPr>
        <xdr:cNvPr id="890" name="正方形/長方形 889"/>
        <xdr:cNvSpPr/>
      </xdr:nvSpPr>
      <xdr:spPr>
        <a:xfrm>
          <a:off x="164592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6075" cy="213360"/>
    <xdr:sp macro="" textlink="">
      <xdr:nvSpPr>
        <xdr:cNvPr id="891" name="テキスト ボックス 890"/>
        <xdr:cNvSpPr txBox="1"/>
      </xdr:nvSpPr>
      <xdr:spPr>
        <a:xfrm>
          <a:off x="16440150" y="1459420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2" name="直線コネクタ 891"/>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3" name="直線コネクタ 892"/>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110" cy="255270"/>
    <xdr:sp macro="" textlink="">
      <xdr:nvSpPr>
        <xdr:cNvPr id="894" name="テキスト ボックス 893"/>
        <xdr:cNvSpPr txBox="1"/>
      </xdr:nvSpPr>
      <xdr:spPr>
        <a:xfrm>
          <a:off x="16248380" y="157708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24130</xdr:rowOff>
    </xdr:from>
    <xdr:to xmlns:xdr="http://schemas.openxmlformats.org/drawingml/2006/spreadsheetDrawing">
      <xdr:col>120</xdr:col>
      <xdr:colOff>114300</xdr:colOff>
      <xdr:row>88</xdr:row>
      <xdr:rowOff>24130</xdr:rowOff>
    </xdr:to>
    <xdr:cxnSp macro="">
      <xdr:nvCxnSpPr>
        <xdr:cNvPr id="895" name="直線コネクタ 894"/>
        <xdr:cNvCxnSpPr/>
      </xdr:nvCxnSpPr>
      <xdr:spPr>
        <a:xfrm>
          <a:off x="164592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52070</xdr:rowOff>
    </xdr:from>
    <xdr:ext cx="245110" cy="244475"/>
    <xdr:sp macro="" textlink="">
      <xdr:nvSpPr>
        <xdr:cNvPr id="896" name="テキスト ボックス 895"/>
        <xdr:cNvSpPr txBox="1"/>
      </xdr:nvSpPr>
      <xdr:spPr>
        <a:xfrm>
          <a:off x="16248380" y="14640560"/>
          <a:ext cx="245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24130</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64592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8" name="直線コネクタ 897"/>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9"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1"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903" name="直線コネクタ 902"/>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4"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5" name="フローチャート: 判断 904"/>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06" name="直線コネクタ 905"/>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7" name="フローチャート: 判断 906"/>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745" cy="259080"/>
    <xdr:sp macro="" textlink="">
      <xdr:nvSpPr>
        <xdr:cNvPr id="908" name="テキスト ボックス 907"/>
        <xdr:cNvSpPr txBox="1"/>
      </xdr:nvSpPr>
      <xdr:spPr>
        <a:xfrm>
          <a:off x="1908429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9" name="直線コネクタ 908"/>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0" name="フローチャート: 判断 909"/>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745" cy="259080"/>
    <xdr:sp macro="" textlink="">
      <xdr:nvSpPr>
        <xdr:cNvPr id="911" name="テキスト ボックス 910"/>
        <xdr:cNvSpPr txBox="1"/>
      </xdr:nvSpPr>
      <xdr:spPr>
        <a:xfrm>
          <a:off x="1829054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12" name="直線コネクタ 911"/>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フローチャート: 判断 912"/>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14" name="テキスト ボックス 913"/>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フローチャート: 判断 914"/>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745" cy="259080"/>
    <xdr:sp macro="" textlink="">
      <xdr:nvSpPr>
        <xdr:cNvPr id="916" name="テキスト ボックス 915"/>
        <xdr:cNvSpPr txBox="1"/>
      </xdr:nvSpPr>
      <xdr:spPr>
        <a:xfrm>
          <a:off x="1668399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7" name="テキスト ボックス 916"/>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18" name="テキスト ボックス 917"/>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8190" cy="259080"/>
    <xdr:sp macro="" textlink="">
      <xdr:nvSpPr>
        <xdr:cNvPr id="919" name="テキスト ボックス 918"/>
        <xdr:cNvSpPr txBox="1"/>
      </xdr:nvSpPr>
      <xdr:spPr>
        <a:xfrm>
          <a:off x="182245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0" name="テキスト ボックス 919"/>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21" name="テキスト ボックス 920"/>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2" name="楕円 921"/>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3"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4" name="楕円 923"/>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745" cy="259080"/>
    <xdr:sp macro="" textlink="">
      <xdr:nvSpPr>
        <xdr:cNvPr id="925" name="テキスト ボックス 924"/>
        <xdr:cNvSpPr txBox="1"/>
      </xdr:nvSpPr>
      <xdr:spPr>
        <a:xfrm>
          <a:off x="1908429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6" name="楕円 925"/>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745" cy="259080"/>
    <xdr:sp macro="" textlink="">
      <xdr:nvSpPr>
        <xdr:cNvPr id="927" name="テキスト ボックス 926"/>
        <xdr:cNvSpPr txBox="1"/>
      </xdr:nvSpPr>
      <xdr:spPr>
        <a:xfrm>
          <a:off x="1829054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8" name="楕円 927"/>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29" name="テキスト ボックス 928"/>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0" name="楕円 929"/>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745" cy="259080"/>
    <xdr:sp macro="" textlink="">
      <xdr:nvSpPr>
        <xdr:cNvPr id="931" name="テキスト ボックス 930"/>
        <xdr:cNvSpPr txBox="1"/>
      </xdr:nvSpPr>
      <xdr:spPr>
        <a:xfrm>
          <a:off x="1668399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歳出総額は、住民</a:t>
          </a:r>
          <a:r>
            <a:rPr kumimoji="1"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人当たり</a:t>
          </a:r>
          <a:r>
            <a:rPr kumimoji="1"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593,490</a:t>
          </a: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円で、前年度と比較して1</a:t>
          </a:r>
          <a:r>
            <a:rPr kumimoji="1"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,709</a:t>
          </a: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円減少し、人件費、公債費、投資及び出資金、繰出金が類似団体平均を上回る水準で推移している。</a:t>
          </a:r>
        </a:p>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件費は、前年度と比較して13,017円増加した。人事院勧告に基づく常勤職員等の給与・期末手当、特別職給与、会計年度任用職員及び退職手当組合負担金が増加したためである。引き続き定員適正化計画に基づく適正な定員管理による職員人件費の圧縮に努める。</a:t>
          </a:r>
        </a:p>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物件費は、前年度と比較して2,378円減少した。新型コロナウルスワクチン接種事業等が減少し、人口が245人減少したことが主な要因である。</a:t>
          </a:r>
        </a:p>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扶助費は、前年度と比較して5,787円増加した。扶助費は、低所得世帯（子ども加算）等の物価高騰対策給付金の減、子育て世帯生活支援特別給付金事業費補助金が減となったものの、障害者福祉サービス給付費や地域生活支援事業、物価高騰対応重点支援地方創生臨時交付金事業（低所得者給付金・調整給付等）が増となったことが主な要因である。</a:t>
          </a:r>
        </a:p>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積立金は、前年度と比較して6,365円減少した。　積立金は、財政調整基金、公共施設建設等基金積立金が減となったことが主な要因である。</a:t>
          </a:r>
        </a:p>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補助費等は、前年度と比較して439円減少しているが、電力・ガス・食料品等価格高騰緊急支援給付金事業費の皆減となったことが主な要因である。</a:t>
          </a:r>
        </a:p>
        <a:p>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災害復旧事業費は、前年度と比較して6,191円減少しているが、重要伝統的建造物群保存災害復旧助成金が減となったことが主な要因である。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77850" y="127000"/>
          <a:ext cx="114236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17780</xdr:rowOff>
    </xdr:from>
    <xdr:to xmlns:xdr="http://schemas.openxmlformats.org/drawingml/2006/spreadsheetDrawing">
      <xdr:col>120</xdr:col>
      <xdr:colOff>114300</xdr:colOff>
      <xdr:row>4</xdr:row>
      <xdr:rowOff>60325</xdr:rowOff>
    </xdr:to>
    <xdr:sp macro="" textlink="">
      <xdr:nvSpPr>
        <xdr:cNvPr id="3" name="正方形/長方形 2"/>
        <xdr:cNvSpPr/>
      </xdr:nvSpPr>
      <xdr:spPr>
        <a:xfrm>
          <a:off x="17145000" y="189230"/>
          <a:ext cx="354330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41910</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164050" y="213360"/>
          <a:ext cx="349885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38760"/>
          <a:ext cx="3441700" cy="4356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宮城県村田町</a:t>
          </a:r>
        </a:p>
      </xdr:txBody>
    </xdr:sp>
    <xdr:clientData/>
  </xdr:twoCellAnchor>
  <xdr:twoCellAnchor>
    <xdr:from xmlns:xdr="http://schemas.openxmlformats.org/drawingml/2006/spreadsheetDrawing">
      <xdr:col>85</xdr:col>
      <xdr:colOff>63500</xdr:colOff>
      <xdr:row>1</xdr:row>
      <xdr:rowOff>17780</xdr:rowOff>
    </xdr:from>
    <xdr:to xmlns:xdr="http://schemas.openxmlformats.org/drawingml/2006/spreadsheetDrawing">
      <xdr:col>99</xdr:col>
      <xdr:colOff>57150</xdr:colOff>
      <xdr:row>4</xdr:row>
      <xdr:rowOff>60325</xdr:rowOff>
    </xdr:to>
    <xdr:sp macro="" textlink="">
      <xdr:nvSpPr>
        <xdr:cNvPr id="6" name="正方形/長方形 5"/>
        <xdr:cNvSpPr/>
      </xdr:nvSpPr>
      <xdr:spPr>
        <a:xfrm>
          <a:off x="14636750" y="189230"/>
          <a:ext cx="239395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41910</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662150" y="213360"/>
          <a:ext cx="234950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38760"/>
          <a:ext cx="2292350" cy="4483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91440</xdr:rowOff>
    </xdr:to>
    <xdr:sp macro="" textlink="">
      <xdr:nvSpPr>
        <xdr:cNvPr id="9" name="正方形/長方形 8"/>
        <xdr:cNvSpPr/>
      </xdr:nvSpPr>
      <xdr:spPr>
        <a:xfrm>
          <a:off x="685800" y="872490"/>
          <a:ext cx="9086850" cy="17373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60325</xdr:rowOff>
    </xdr:from>
    <xdr:to xmlns:xdr="http://schemas.openxmlformats.org/drawingml/2006/spreadsheetDrawing">
      <xdr:col>12</xdr:col>
      <xdr:colOff>0</xdr:colOff>
      <xdr:row>15</xdr:row>
      <xdr:rowOff>60325</xdr:rowOff>
    </xdr:to>
    <xdr:sp macro="" textlink="">
      <xdr:nvSpPr>
        <xdr:cNvPr id="10" name="正方形/長方形 9"/>
        <xdr:cNvSpPr/>
      </xdr:nvSpPr>
      <xdr:spPr>
        <a:xfrm>
          <a:off x="812800" y="90233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60325</xdr:rowOff>
    </xdr:from>
    <xdr:to xmlns:xdr="http://schemas.openxmlformats.org/drawingml/2006/spreadsheetDrawing">
      <xdr:col>19</xdr:col>
      <xdr:colOff>25400</xdr:colOff>
      <xdr:row>15</xdr:row>
      <xdr:rowOff>60325</xdr:rowOff>
    </xdr:to>
    <xdr:sp macro="" textlink="">
      <xdr:nvSpPr>
        <xdr:cNvPr id="11" name="正方形/長方形 10"/>
        <xdr:cNvSpPr/>
      </xdr:nvSpPr>
      <xdr:spPr>
        <a:xfrm>
          <a:off x="2012950" y="90233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9,816
9,758
78.38
6,098,220
5,825,697
175,852
3,929,645
5,437,875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60325</xdr:rowOff>
    </xdr:from>
    <xdr:to xmlns:xdr="http://schemas.openxmlformats.org/drawingml/2006/spreadsheetDrawing">
      <xdr:col>26</xdr:col>
      <xdr:colOff>127000</xdr:colOff>
      <xdr:row>15</xdr:row>
      <xdr:rowOff>60325</xdr:rowOff>
    </xdr:to>
    <xdr:sp macro="" textlink="">
      <xdr:nvSpPr>
        <xdr:cNvPr id="12" name="正方形/長方形 11"/>
        <xdr:cNvSpPr/>
      </xdr:nvSpPr>
      <xdr:spPr>
        <a:xfrm>
          <a:off x="3213100" y="90233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78740</xdr:rowOff>
    </xdr:from>
    <xdr:to xmlns:xdr="http://schemas.openxmlformats.org/drawingml/2006/spreadsheetDrawing">
      <xdr:col>37</xdr:col>
      <xdr:colOff>63500</xdr:colOff>
      <xdr:row>10</xdr:row>
      <xdr:rowOff>158750</xdr:rowOff>
    </xdr:to>
    <xdr:sp macro="" textlink="">
      <xdr:nvSpPr>
        <xdr:cNvPr id="13" name="正方形/長方形 12"/>
        <xdr:cNvSpPr/>
      </xdr:nvSpPr>
      <xdr:spPr>
        <a:xfrm>
          <a:off x="4584700" y="920750"/>
          <a:ext cx="18224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78740</xdr:rowOff>
    </xdr:from>
    <xdr:to xmlns:xdr="http://schemas.openxmlformats.org/drawingml/2006/spreadsheetDrawing">
      <xdr:col>44</xdr:col>
      <xdr:colOff>0</xdr:colOff>
      <xdr:row>10</xdr:row>
      <xdr:rowOff>158750</xdr:rowOff>
    </xdr:to>
    <xdr:sp macro="" textlink="">
      <xdr:nvSpPr>
        <xdr:cNvPr id="14" name="正方形/長方形 13"/>
        <xdr:cNvSpPr/>
      </xdr:nvSpPr>
      <xdr:spPr>
        <a:xfrm>
          <a:off x="6407150" y="920750"/>
          <a:ext cx="11366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40.1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91440</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3450"/>
          <a:ext cx="5778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114935</xdr:rowOff>
    </xdr:to>
    <xdr:sp macro="" textlink="">
      <xdr:nvSpPr>
        <xdr:cNvPr id="16" name="正方形/長方形 15"/>
        <xdr:cNvSpPr/>
      </xdr:nvSpPr>
      <xdr:spPr>
        <a:xfrm>
          <a:off x="4584700" y="1680210"/>
          <a:ext cx="182245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114935</xdr:rowOff>
    </xdr:to>
    <xdr:sp macro="" textlink="">
      <xdr:nvSpPr>
        <xdr:cNvPr id="17" name="正方形/長方形 16"/>
        <xdr:cNvSpPr/>
      </xdr:nvSpPr>
      <xdr:spPr>
        <a:xfrm>
          <a:off x="6470650" y="1680210"/>
          <a:ext cx="342900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9969500" y="872490"/>
          <a:ext cx="1371600" cy="1115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91440</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3450"/>
          <a:ext cx="13081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17780</xdr:rowOff>
    </xdr:from>
    <xdr:to xmlns:xdr="http://schemas.openxmlformats.org/drawingml/2006/spreadsheetDrawing">
      <xdr:col>67</xdr:col>
      <xdr:colOff>31750</xdr:colOff>
      <xdr:row>8</xdr:row>
      <xdr:rowOff>96520</xdr:rowOff>
    </xdr:to>
    <xdr:sp macro="" textlink="">
      <xdr:nvSpPr>
        <xdr:cNvPr id="20" name="正方形/長方形 19"/>
        <xdr:cNvSpPr/>
      </xdr:nvSpPr>
      <xdr:spPr>
        <a:xfrm>
          <a:off x="10210800" y="1195070"/>
          <a:ext cx="1308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121920</xdr:rowOff>
    </xdr:to>
    <xdr:sp macro="" textlink="">
      <xdr:nvSpPr>
        <xdr:cNvPr id="21" name="正方形/長方形 20"/>
        <xdr:cNvSpPr/>
      </xdr:nvSpPr>
      <xdr:spPr>
        <a:xfrm>
          <a:off x="10210800" y="1518285"/>
          <a:ext cx="1308100" cy="619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052050" y="104648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151130</xdr:rowOff>
    </xdr:from>
    <xdr:to xmlns:xdr="http://schemas.openxmlformats.org/drawingml/2006/spreadsheetDrawing">
      <xdr:col>59</xdr:col>
      <xdr:colOff>73025</xdr:colOff>
      <xdr:row>6</xdr:row>
      <xdr:rowOff>85090</xdr:rowOff>
    </xdr:to>
    <xdr:sp macro="" textlink="">
      <xdr:nvSpPr>
        <xdr:cNvPr id="23" name="楕円 22"/>
        <xdr:cNvSpPr/>
      </xdr:nvSpPr>
      <xdr:spPr>
        <a:xfrm>
          <a:off x="10106025" y="993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78740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6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146050</xdr:rowOff>
    </xdr:from>
    <xdr:to xmlns:xdr="http://schemas.openxmlformats.org/drawingml/2006/spreadsheetDrawing">
      <xdr:col>59</xdr:col>
      <xdr:colOff>17780</xdr:colOff>
      <xdr:row>9</xdr:row>
      <xdr:rowOff>114935</xdr:rowOff>
    </xdr:to>
    <xdr:cxnSp macro="">
      <xdr:nvCxnSpPr>
        <xdr:cNvPr id="25" name="直線コネクタ 24"/>
        <xdr:cNvCxnSpPr/>
      </xdr:nvCxnSpPr>
      <xdr:spPr>
        <a:xfrm>
          <a:off x="10133330" y="149098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146050</xdr:rowOff>
    </xdr:from>
    <xdr:to xmlns:xdr="http://schemas.openxmlformats.org/drawingml/2006/spreadsheetDrawing">
      <xdr:col>59</xdr:col>
      <xdr:colOff>107950</xdr:colOff>
      <xdr:row>8</xdr:row>
      <xdr:rowOff>146050</xdr:rowOff>
    </xdr:to>
    <xdr:cxnSp macro="">
      <xdr:nvCxnSpPr>
        <xdr:cNvPr id="26" name="直線コネクタ 25"/>
        <xdr:cNvCxnSpPr/>
      </xdr:nvCxnSpPr>
      <xdr:spPr>
        <a:xfrm>
          <a:off x="10071100" y="14909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5930"/>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17780</xdr:rowOff>
    </xdr:from>
    <xdr:to xmlns:xdr="http://schemas.openxmlformats.org/drawingml/2006/spreadsheetDrawing">
      <xdr:col>59</xdr:col>
      <xdr:colOff>107950</xdr:colOff>
      <xdr:row>11</xdr:row>
      <xdr:rowOff>17780</xdr:rowOff>
    </xdr:to>
    <xdr:cxnSp macro="">
      <xdr:nvCxnSpPr>
        <xdr:cNvPr id="28" name="直線コネクタ 27"/>
        <xdr:cNvCxnSpPr/>
      </xdr:nvCxnSpPr>
      <xdr:spPr>
        <a:xfrm>
          <a:off x="10071100" y="18656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109220</xdr:rowOff>
    </xdr:from>
    <xdr:ext cx="8896350" cy="245110"/>
    <xdr:sp macro="" textlink="">
      <xdr:nvSpPr>
        <xdr:cNvPr id="29" name="テキスト ボックス 28"/>
        <xdr:cNvSpPr txBox="1"/>
      </xdr:nvSpPr>
      <xdr:spPr>
        <a:xfrm>
          <a:off x="641350" y="2795270"/>
          <a:ext cx="88963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85090</xdr:rowOff>
    </xdr:from>
    <xdr:ext cx="6046470" cy="243840"/>
    <xdr:sp macro="" textlink="">
      <xdr:nvSpPr>
        <xdr:cNvPr id="30" name="テキスト ボックス 29"/>
        <xdr:cNvSpPr txBox="1"/>
      </xdr:nvSpPr>
      <xdr:spPr>
        <a:xfrm>
          <a:off x="641350" y="3106420"/>
          <a:ext cx="60464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60325</xdr:rowOff>
    </xdr:from>
    <xdr:ext cx="8231505" cy="247650"/>
    <xdr:sp macro="" textlink="">
      <xdr:nvSpPr>
        <xdr:cNvPr id="31" name="テキスト ボックス 30"/>
        <xdr:cNvSpPr txBox="1"/>
      </xdr:nvSpPr>
      <xdr:spPr>
        <a:xfrm>
          <a:off x="641350" y="3416935"/>
          <a:ext cx="82315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54610</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858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54610</xdr:rowOff>
    </xdr:from>
    <xdr:to xmlns:xdr="http://schemas.openxmlformats.org/drawingml/2006/spreadsheetDrawing">
      <xdr:col>12</xdr:col>
      <xdr:colOff>127000</xdr:colOff>
      <xdr:row>26</xdr:row>
      <xdr:rowOff>133350</xdr:rowOff>
    </xdr:to>
    <xdr:sp macro="" textlink="">
      <xdr:nvSpPr>
        <xdr:cNvPr id="33" name="正方形/長方形 32"/>
        <xdr:cNvSpPr/>
      </xdr:nvSpPr>
      <xdr:spPr>
        <a:xfrm>
          <a:off x="8128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85090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54610</xdr:rowOff>
    </xdr:from>
    <xdr:to xmlns:xdr="http://schemas.openxmlformats.org/drawingml/2006/spreadsheetDrawing">
      <xdr:col>18</xdr:col>
      <xdr:colOff>0</xdr:colOff>
      <xdr:row>26</xdr:row>
      <xdr:rowOff>133350</xdr:rowOff>
    </xdr:to>
    <xdr:sp macro="" textlink="">
      <xdr:nvSpPr>
        <xdr:cNvPr id="35" name="正方形/長方形 34"/>
        <xdr:cNvSpPr/>
      </xdr:nvSpPr>
      <xdr:spPr>
        <a:xfrm>
          <a:off x="17145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85090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54610</xdr:rowOff>
    </xdr:from>
    <xdr:to xmlns:xdr="http://schemas.openxmlformats.org/drawingml/2006/spreadsheetDrawing">
      <xdr:col>24</xdr:col>
      <xdr:colOff>0</xdr:colOff>
      <xdr:row>26</xdr:row>
      <xdr:rowOff>133350</xdr:rowOff>
    </xdr:to>
    <xdr:sp macro="" textlink="">
      <xdr:nvSpPr>
        <xdr:cNvPr id="37" name="正方形/長方形 36"/>
        <xdr:cNvSpPr/>
      </xdr:nvSpPr>
      <xdr:spPr>
        <a:xfrm>
          <a:off x="27432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16</xdr:col>
      <xdr:colOff>0</xdr:colOff>
      <xdr:row>26</xdr:row>
      <xdr:rowOff>85090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41</xdr:row>
      <xdr:rowOff>78740</xdr:rowOff>
    </xdr:to>
    <xdr:sp macro="" textlink="">
      <xdr:nvSpPr>
        <xdr:cNvPr id="39" name="正方形/長方形 38"/>
        <xdr:cNvSpPr/>
      </xdr:nvSpPr>
      <xdr:spPr>
        <a:xfrm>
          <a:off x="685800" y="47218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6075" cy="214630"/>
    <xdr:sp macro="" textlink="">
      <xdr:nvSpPr>
        <xdr:cNvPr id="40" name="テキスト ボックス 39"/>
        <xdr:cNvSpPr txBox="1"/>
      </xdr:nvSpPr>
      <xdr:spPr>
        <a:xfrm>
          <a:off x="666750" y="4535805"/>
          <a:ext cx="34607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78740</xdr:rowOff>
    </xdr:from>
    <xdr:to xmlns:xdr="http://schemas.openxmlformats.org/drawingml/2006/spreadsheetDrawing">
      <xdr:col>28</xdr:col>
      <xdr:colOff>114300</xdr:colOff>
      <xdr:row>41</xdr:row>
      <xdr:rowOff>78740</xdr:rowOff>
    </xdr:to>
    <xdr:cxnSp macro="">
      <xdr:nvCxnSpPr>
        <xdr:cNvPr id="41" name="直線コネクタ 40"/>
        <xdr:cNvCxnSpPr/>
      </xdr:nvCxnSpPr>
      <xdr:spPr>
        <a:xfrm>
          <a:off x="685800" y="6955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106680</xdr:rowOff>
    </xdr:from>
    <xdr:ext cx="463550" cy="244475"/>
    <xdr:sp macro="" textlink="">
      <xdr:nvSpPr>
        <xdr:cNvPr id="42" name="テキスト ボックス 41"/>
        <xdr:cNvSpPr txBox="1"/>
      </xdr:nvSpPr>
      <xdr:spPr>
        <a:xfrm>
          <a:off x="275590" y="6816090"/>
          <a:ext cx="463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41910</xdr:rowOff>
    </xdr:from>
    <xdr:to xmlns:xdr="http://schemas.openxmlformats.org/drawingml/2006/spreadsheetDrawing">
      <xdr:col>28</xdr:col>
      <xdr:colOff>114300</xdr:colOff>
      <xdr:row>39</xdr:row>
      <xdr:rowOff>41910</xdr:rowOff>
    </xdr:to>
    <xdr:cxnSp macro="">
      <xdr:nvCxnSpPr>
        <xdr:cNvPr id="43" name="直線コネクタ 42"/>
        <xdr:cNvCxnSpPr/>
      </xdr:nvCxnSpPr>
      <xdr:spPr>
        <a:xfrm>
          <a:off x="685800" y="65836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71120</xdr:rowOff>
    </xdr:from>
    <xdr:ext cx="463550" cy="245110"/>
    <xdr:sp macro="" textlink="">
      <xdr:nvSpPr>
        <xdr:cNvPr id="44" name="テキスト ボックス 43"/>
        <xdr:cNvSpPr txBox="1"/>
      </xdr:nvSpPr>
      <xdr:spPr>
        <a:xfrm>
          <a:off x="275590" y="6445250"/>
          <a:ext cx="463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34290</xdr:rowOff>
    </xdr:from>
    <xdr:ext cx="463550" cy="245110"/>
    <xdr:sp macro="" textlink="">
      <xdr:nvSpPr>
        <xdr:cNvPr id="46" name="テキスト ボックス 45"/>
        <xdr:cNvSpPr txBox="1"/>
      </xdr:nvSpPr>
      <xdr:spPr>
        <a:xfrm>
          <a:off x="275590" y="6073140"/>
          <a:ext cx="463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133350</xdr:rowOff>
    </xdr:from>
    <xdr:to xmlns:xdr="http://schemas.openxmlformats.org/drawingml/2006/spreadsheetDrawing">
      <xdr:col>28</xdr:col>
      <xdr:colOff>114300</xdr:colOff>
      <xdr:row>34</xdr:row>
      <xdr:rowOff>133350</xdr:rowOff>
    </xdr:to>
    <xdr:cxnSp macro="">
      <xdr:nvCxnSpPr>
        <xdr:cNvPr id="47" name="直線コネクタ 46"/>
        <xdr:cNvCxnSpPr/>
      </xdr:nvCxnSpPr>
      <xdr:spPr>
        <a:xfrm>
          <a:off x="685800" y="58369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161925</xdr:rowOff>
    </xdr:from>
    <xdr:ext cx="463550" cy="245110"/>
    <xdr:sp macro="" textlink="">
      <xdr:nvSpPr>
        <xdr:cNvPr id="48" name="テキスト ボックス 47"/>
        <xdr:cNvSpPr txBox="1"/>
      </xdr:nvSpPr>
      <xdr:spPr>
        <a:xfrm>
          <a:off x="275590" y="5697855"/>
          <a:ext cx="463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96520</xdr:rowOff>
    </xdr:from>
    <xdr:to xmlns:xdr="http://schemas.openxmlformats.org/drawingml/2006/spreadsheetDrawing">
      <xdr:col>28</xdr:col>
      <xdr:colOff>114300</xdr:colOff>
      <xdr:row>32</xdr:row>
      <xdr:rowOff>96520</xdr:rowOff>
    </xdr:to>
    <xdr:cxnSp macro="">
      <xdr:nvCxnSpPr>
        <xdr:cNvPr id="49" name="直線コネクタ 48"/>
        <xdr:cNvCxnSpPr/>
      </xdr:nvCxnSpPr>
      <xdr:spPr>
        <a:xfrm>
          <a:off x="685800" y="5464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125730</xdr:rowOff>
    </xdr:from>
    <xdr:ext cx="531495" cy="245110"/>
    <xdr:sp macro="" textlink="">
      <xdr:nvSpPr>
        <xdr:cNvPr id="50" name="テキスト ボックス 49"/>
        <xdr:cNvSpPr txBox="1"/>
      </xdr:nvSpPr>
      <xdr:spPr>
        <a:xfrm>
          <a:off x="211455" y="532638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60325</xdr:rowOff>
    </xdr:from>
    <xdr:to xmlns:xdr="http://schemas.openxmlformats.org/drawingml/2006/spreadsheetDrawing">
      <xdr:col>28</xdr:col>
      <xdr:colOff>114300</xdr:colOff>
      <xdr:row>30</xdr:row>
      <xdr:rowOff>60325</xdr:rowOff>
    </xdr:to>
    <xdr:cxnSp macro="">
      <xdr:nvCxnSpPr>
        <xdr:cNvPr id="51" name="直線コネクタ 50"/>
        <xdr:cNvCxnSpPr/>
      </xdr:nvCxnSpPr>
      <xdr:spPr>
        <a:xfrm>
          <a:off x="685800" y="5093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88900</xdr:rowOff>
    </xdr:from>
    <xdr:ext cx="531495" cy="243840"/>
    <xdr:sp macro="" textlink="">
      <xdr:nvSpPr>
        <xdr:cNvPr id="52" name="テキスト ボックス 51"/>
        <xdr:cNvSpPr txBox="1"/>
      </xdr:nvSpPr>
      <xdr:spPr>
        <a:xfrm>
          <a:off x="211455" y="495427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28</xdr:row>
      <xdr:rowOff>24130</xdr:rowOff>
    </xdr:to>
    <xdr:cxnSp macro="">
      <xdr:nvCxnSpPr>
        <xdr:cNvPr id="53" name="直線コネクタ 52"/>
        <xdr:cNvCxnSpPr/>
      </xdr:nvCxnSpPr>
      <xdr:spPr>
        <a:xfrm>
          <a:off x="6858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52070</xdr:rowOff>
    </xdr:from>
    <xdr:ext cx="531495" cy="243840"/>
    <xdr:sp macro="" textlink="">
      <xdr:nvSpPr>
        <xdr:cNvPr id="54" name="テキスト ボックス 53"/>
        <xdr:cNvSpPr txBox="1"/>
      </xdr:nvSpPr>
      <xdr:spPr>
        <a:xfrm>
          <a:off x="211455" y="458216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41</xdr:row>
      <xdr:rowOff>78740</xdr:rowOff>
    </xdr:to>
    <xdr:sp macro="" textlink="">
      <xdr:nvSpPr>
        <xdr:cNvPr id="55" name="議会費グラフ枠"/>
        <xdr:cNvSpPr/>
      </xdr:nvSpPr>
      <xdr:spPr>
        <a:xfrm>
          <a:off x="685800" y="47218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120015</xdr:rowOff>
    </xdr:from>
    <xdr:to xmlns:xdr="http://schemas.openxmlformats.org/drawingml/2006/spreadsheetDrawing">
      <xdr:col>24</xdr:col>
      <xdr:colOff>62865</xdr:colOff>
      <xdr:row>38</xdr:row>
      <xdr:rowOff>87630</xdr:rowOff>
    </xdr:to>
    <xdr:cxnSp macro="">
      <xdr:nvCxnSpPr>
        <xdr:cNvPr id="56" name="直線コネクタ 55"/>
        <xdr:cNvCxnSpPr/>
      </xdr:nvCxnSpPr>
      <xdr:spPr>
        <a:xfrm flipV="1">
          <a:off x="4176395" y="4985385"/>
          <a:ext cx="127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91440</xdr:rowOff>
    </xdr:from>
    <xdr:ext cx="469900" cy="246380"/>
    <xdr:sp macro="" textlink="">
      <xdr:nvSpPr>
        <xdr:cNvPr id="57" name="議会費最小値テキスト"/>
        <xdr:cNvSpPr txBox="1"/>
      </xdr:nvSpPr>
      <xdr:spPr>
        <a:xfrm>
          <a:off x="4229100" y="646557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87630</xdr:rowOff>
    </xdr:from>
    <xdr:to xmlns:xdr="http://schemas.openxmlformats.org/drawingml/2006/spreadsheetDrawing">
      <xdr:col>24</xdr:col>
      <xdr:colOff>152400</xdr:colOff>
      <xdr:row>38</xdr:row>
      <xdr:rowOff>87630</xdr:rowOff>
    </xdr:to>
    <xdr:cxnSp macro="">
      <xdr:nvCxnSpPr>
        <xdr:cNvPr id="58" name="直線コネクタ 57"/>
        <xdr:cNvCxnSpPr/>
      </xdr:nvCxnSpPr>
      <xdr:spPr>
        <a:xfrm>
          <a:off x="4108450" y="6461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69850</xdr:rowOff>
    </xdr:from>
    <xdr:ext cx="534670" cy="245110"/>
    <xdr:sp macro="" textlink="">
      <xdr:nvSpPr>
        <xdr:cNvPr id="59" name="議会費最大値テキスト"/>
        <xdr:cNvSpPr txBox="1"/>
      </xdr:nvSpPr>
      <xdr:spPr>
        <a:xfrm>
          <a:off x="4229100" y="476758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12,574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120015</xdr:rowOff>
    </xdr:from>
    <xdr:to xmlns:xdr="http://schemas.openxmlformats.org/drawingml/2006/spreadsheetDrawing">
      <xdr:col>24</xdr:col>
      <xdr:colOff>152400</xdr:colOff>
      <xdr:row>29</xdr:row>
      <xdr:rowOff>120015</xdr:rowOff>
    </xdr:to>
    <xdr:cxnSp macro="">
      <xdr:nvCxnSpPr>
        <xdr:cNvPr id="60" name="直線コネクタ 59"/>
        <xdr:cNvCxnSpPr/>
      </xdr:nvCxnSpPr>
      <xdr:spPr>
        <a:xfrm>
          <a:off x="4108450" y="4985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33</xdr:row>
      <xdr:rowOff>102870</xdr:rowOff>
    </xdr:from>
    <xdr:to xmlns:xdr="http://schemas.openxmlformats.org/drawingml/2006/spreadsheetDrawing">
      <xdr:col>24</xdr:col>
      <xdr:colOff>63500</xdr:colOff>
      <xdr:row>34</xdr:row>
      <xdr:rowOff>29845</xdr:rowOff>
    </xdr:to>
    <xdr:cxnSp macro="">
      <xdr:nvCxnSpPr>
        <xdr:cNvPr id="61" name="直線コネクタ 60"/>
        <xdr:cNvCxnSpPr/>
      </xdr:nvCxnSpPr>
      <xdr:spPr>
        <a:xfrm flipV="1">
          <a:off x="3429000" y="5638800"/>
          <a:ext cx="7493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78740</xdr:rowOff>
    </xdr:from>
    <xdr:ext cx="469900" cy="248285"/>
    <xdr:sp macro="" textlink="">
      <xdr:nvSpPr>
        <xdr:cNvPr id="62" name="議会費平均値テキスト"/>
        <xdr:cNvSpPr txBox="1"/>
      </xdr:nvSpPr>
      <xdr:spPr>
        <a:xfrm>
          <a:off x="4229100" y="594995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99060</xdr:rowOff>
    </xdr:from>
    <xdr:to xmlns:xdr="http://schemas.openxmlformats.org/drawingml/2006/spreadsheetDrawing">
      <xdr:col>24</xdr:col>
      <xdr:colOff>114300</xdr:colOff>
      <xdr:row>36</xdr:row>
      <xdr:rowOff>33020</xdr:rowOff>
    </xdr:to>
    <xdr:sp macro="" textlink="">
      <xdr:nvSpPr>
        <xdr:cNvPr id="63" name="フローチャート: 判断 62"/>
        <xdr:cNvSpPr/>
      </xdr:nvSpPr>
      <xdr:spPr>
        <a:xfrm>
          <a:off x="4127500" y="597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29845</xdr:rowOff>
    </xdr:from>
    <xdr:to xmlns:xdr="http://schemas.openxmlformats.org/drawingml/2006/spreadsheetDrawing">
      <xdr:col>19</xdr:col>
      <xdr:colOff>171450</xdr:colOff>
      <xdr:row>34</xdr:row>
      <xdr:rowOff>91440</xdr:rowOff>
    </xdr:to>
    <xdr:cxnSp macro="">
      <xdr:nvCxnSpPr>
        <xdr:cNvPr id="64" name="直線コネクタ 63"/>
        <xdr:cNvCxnSpPr/>
      </xdr:nvCxnSpPr>
      <xdr:spPr>
        <a:xfrm flipV="1">
          <a:off x="2622550" y="5733415"/>
          <a:ext cx="8064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125095</xdr:rowOff>
    </xdr:from>
    <xdr:to xmlns:xdr="http://schemas.openxmlformats.org/drawingml/2006/spreadsheetDrawing">
      <xdr:col>20</xdr:col>
      <xdr:colOff>38100</xdr:colOff>
      <xdr:row>36</xdr:row>
      <xdr:rowOff>57785</xdr:rowOff>
    </xdr:to>
    <xdr:sp macro="" textlink="">
      <xdr:nvSpPr>
        <xdr:cNvPr id="65" name="フローチャート: 判断 64"/>
        <xdr:cNvSpPr/>
      </xdr:nvSpPr>
      <xdr:spPr>
        <a:xfrm>
          <a:off x="3384550" y="599630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50165</xdr:rowOff>
    </xdr:from>
    <xdr:ext cx="469900" cy="245110"/>
    <xdr:sp macro="" textlink="">
      <xdr:nvSpPr>
        <xdr:cNvPr id="66" name="テキスト ボックス 65"/>
        <xdr:cNvSpPr txBox="1"/>
      </xdr:nvSpPr>
      <xdr:spPr>
        <a:xfrm>
          <a:off x="3219450" y="608901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91440</xdr:rowOff>
    </xdr:from>
    <xdr:to xmlns:xdr="http://schemas.openxmlformats.org/drawingml/2006/spreadsheetDrawing">
      <xdr:col>15</xdr:col>
      <xdr:colOff>50800</xdr:colOff>
      <xdr:row>34</xdr:row>
      <xdr:rowOff>157480</xdr:rowOff>
    </xdr:to>
    <xdr:cxnSp macro="">
      <xdr:nvCxnSpPr>
        <xdr:cNvPr id="67" name="直線コネクタ 66"/>
        <xdr:cNvCxnSpPr/>
      </xdr:nvCxnSpPr>
      <xdr:spPr>
        <a:xfrm flipV="1">
          <a:off x="1828800" y="5795010"/>
          <a:ext cx="79375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156845</xdr:rowOff>
    </xdr:from>
    <xdr:to xmlns:xdr="http://schemas.openxmlformats.org/drawingml/2006/spreadsheetDrawing">
      <xdr:col>15</xdr:col>
      <xdr:colOff>101600</xdr:colOff>
      <xdr:row>36</xdr:row>
      <xdr:rowOff>90170</xdr:rowOff>
    </xdr:to>
    <xdr:sp macro="" textlink="">
      <xdr:nvSpPr>
        <xdr:cNvPr id="68" name="フローチャート: 判断 67"/>
        <xdr:cNvSpPr/>
      </xdr:nvSpPr>
      <xdr:spPr>
        <a:xfrm>
          <a:off x="2571750" y="60280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81280</xdr:rowOff>
    </xdr:from>
    <xdr:ext cx="469900" cy="248285"/>
    <xdr:sp macro="" textlink="">
      <xdr:nvSpPr>
        <xdr:cNvPr id="69" name="テキスト ボックス 68"/>
        <xdr:cNvSpPr txBox="1"/>
      </xdr:nvSpPr>
      <xdr:spPr>
        <a:xfrm>
          <a:off x="2406650" y="612013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34</xdr:row>
      <xdr:rowOff>127635</xdr:rowOff>
    </xdr:from>
    <xdr:to xmlns:xdr="http://schemas.openxmlformats.org/drawingml/2006/spreadsheetDrawing">
      <xdr:col>10</xdr:col>
      <xdr:colOff>114300</xdr:colOff>
      <xdr:row>34</xdr:row>
      <xdr:rowOff>157480</xdr:rowOff>
    </xdr:to>
    <xdr:cxnSp macro="">
      <xdr:nvCxnSpPr>
        <xdr:cNvPr id="70" name="直線コネクタ 69"/>
        <xdr:cNvCxnSpPr/>
      </xdr:nvCxnSpPr>
      <xdr:spPr>
        <a:xfrm>
          <a:off x="1028700" y="5831205"/>
          <a:ext cx="8001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22860</xdr:rowOff>
    </xdr:from>
    <xdr:to xmlns:xdr="http://schemas.openxmlformats.org/drawingml/2006/spreadsheetDrawing">
      <xdr:col>10</xdr:col>
      <xdr:colOff>165100</xdr:colOff>
      <xdr:row>36</xdr:row>
      <xdr:rowOff>120015</xdr:rowOff>
    </xdr:to>
    <xdr:sp macro="" textlink="">
      <xdr:nvSpPr>
        <xdr:cNvPr id="71" name="フローチャート: 判断 70"/>
        <xdr:cNvSpPr/>
      </xdr:nvSpPr>
      <xdr:spPr>
        <a:xfrm>
          <a:off x="1778000" y="60617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111760</xdr:rowOff>
    </xdr:from>
    <xdr:ext cx="469900" cy="247650"/>
    <xdr:sp macro="" textlink="">
      <xdr:nvSpPr>
        <xdr:cNvPr id="72" name="テキスト ボックス 71"/>
        <xdr:cNvSpPr txBox="1"/>
      </xdr:nvSpPr>
      <xdr:spPr>
        <a:xfrm>
          <a:off x="1612900" y="615061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24130</xdr:rowOff>
    </xdr:from>
    <xdr:to xmlns:xdr="http://schemas.openxmlformats.org/drawingml/2006/spreadsheetDrawing">
      <xdr:col>6</xdr:col>
      <xdr:colOff>38100</xdr:colOff>
      <xdr:row>36</xdr:row>
      <xdr:rowOff>121920</xdr:rowOff>
    </xdr:to>
    <xdr:sp macro="" textlink="">
      <xdr:nvSpPr>
        <xdr:cNvPr id="73" name="フローチャート: 判断 72"/>
        <xdr:cNvSpPr/>
      </xdr:nvSpPr>
      <xdr:spPr>
        <a:xfrm>
          <a:off x="984250" y="606298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113030</xdr:rowOff>
    </xdr:from>
    <xdr:ext cx="469900" cy="247650"/>
    <xdr:sp macro="" textlink="">
      <xdr:nvSpPr>
        <xdr:cNvPr id="74" name="テキスト ボックス 73"/>
        <xdr:cNvSpPr txBox="1"/>
      </xdr:nvSpPr>
      <xdr:spPr>
        <a:xfrm>
          <a:off x="819150" y="615188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76200</xdr:rowOff>
    </xdr:from>
    <xdr:ext cx="762000" cy="246380"/>
    <xdr:sp macro="" textlink="">
      <xdr:nvSpPr>
        <xdr:cNvPr id="75" name="テキスト ボックス 74"/>
        <xdr:cNvSpPr txBox="1"/>
      </xdr:nvSpPr>
      <xdr:spPr>
        <a:xfrm>
          <a:off x="40068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76200</xdr:rowOff>
    </xdr:from>
    <xdr:ext cx="762000" cy="246380"/>
    <xdr:sp macro="" textlink="">
      <xdr:nvSpPr>
        <xdr:cNvPr id="76" name="テキスト ボックス 75"/>
        <xdr:cNvSpPr txBox="1"/>
      </xdr:nvSpPr>
      <xdr:spPr>
        <a:xfrm>
          <a:off x="32575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76200</xdr:rowOff>
    </xdr:from>
    <xdr:ext cx="758190" cy="246380"/>
    <xdr:sp macro="" textlink="">
      <xdr:nvSpPr>
        <xdr:cNvPr id="77" name="テキスト ボックス 76"/>
        <xdr:cNvSpPr txBox="1"/>
      </xdr:nvSpPr>
      <xdr:spPr>
        <a:xfrm>
          <a:off x="2451100" y="695325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76200</xdr:rowOff>
    </xdr:from>
    <xdr:ext cx="762000" cy="246380"/>
    <xdr:sp macro="" textlink="">
      <xdr:nvSpPr>
        <xdr:cNvPr id="78" name="テキスト ボックス 77"/>
        <xdr:cNvSpPr txBox="1"/>
      </xdr:nvSpPr>
      <xdr:spPr>
        <a:xfrm>
          <a:off x="16573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76200</xdr:rowOff>
    </xdr:from>
    <xdr:ext cx="762000" cy="246380"/>
    <xdr:sp macro="" textlink="">
      <xdr:nvSpPr>
        <xdr:cNvPr id="79" name="テキスト ボックス 78"/>
        <xdr:cNvSpPr txBox="1"/>
      </xdr:nvSpPr>
      <xdr:spPr>
        <a:xfrm>
          <a:off x="8572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53340</xdr:rowOff>
    </xdr:from>
    <xdr:to xmlns:xdr="http://schemas.openxmlformats.org/drawingml/2006/spreadsheetDrawing">
      <xdr:col>24</xdr:col>
      <xdr:colOff>114300</xdr:colOff>
      <xdr:row>33</xdr:row>
      <xdr:rowOff>150495</xdr:rowOff>
    </xdr:to>
    <xdr:sp macro="" textlink="">
      <xdr:nvSpPr>
        <xdr:cNvPr id="80" name="楕円 79"/>
        <xdr:cNvSpPr/>
      </xdr:nvSpPr>
      <xdr:spPr>
        <a:xfrm>
          <a:off x="4127500" y="55892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74930</xdr:rowOff>
    </xdr:from>
    <xdr:ext cx="469900" cy="246380"/>
    <xdr:sp macro="" textlink="">
      <xdr:nvSpPr>
        <xdr:cNvPr id="81" name="議会費該当値テキスト"/>
        <xdr:cNvSpPr txBox="1"/>
      </xdr:nvSpPr>
      <xdr:spPr>
        <a:xfrm>
          <a:off x="4229100" y="544322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145415</xdr:rowOff>
    </xdr:from>
    <xdr:to xmlns:xdr="http://schemas.openxmlformats.org/drawingml/2006/spreadsheetDrawing">
      <xdr:col>20</xdr:col>
      <xdr:colOff>38100</xdr:colOff>
      <xdr:row>34</xdr:row>
      <xdr:rowOff>78105</xdr:rowOff>
    </xdr:to>
    <xdr:sp macro="" textlink="">
      <xdr:nvSpPr>
        <xdr:cNvPr id="82" name="楕円 81"/>
        <xdr:cNvSpPr/>
      </xdr:nvSpPr>
      <xdr:spPr>
        <a:xfrm>
          <a:off x="3384550" y="56813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93980</xdr:rowOff>
    </xdr:from>
    <xdr:ext cx="469900" cy="247015"/>
    <xdr:sp macro="" textlink="">
      <xdr:nvSpPr>
        <xdr:cNvPr id="83" name="テキスト ボックス 82"/>
        <xdr:cNvSpPr txBox="1"/>
      </xdr:nvSpPr>
      <xdr:spPr>
        <a:xfrm>
          <a:off x="3219450" y="546227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41910</xdr:rowOff>
    </xdr:from>
    <xdr:to xmlns:xdr="http://schemas.openxmlformats.org/drawingml/2006/spreadsheetDrawing">
      <xdr:col>15</xdr:col>
      <xdr:colOff>101600</xdr:colOff>
      <xdr:row>34</xdr:row>
      <xdr:rowOff>140335</xdr:rowOff>
    </xdr:to>
    <xdr:sp macro="" textlink="">
      <xdr:nvSpPr>
        <xdr:cNvPr id="84" name="楕円 83"/>
        <xdr:cNvSpPr/>
      </xdr:nvSpPr>
      <xdr:spPr>
        <a:xfrm>
          <a:off x="2571750" y="57454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155575</xdr:rowOff>
    </xdr:from>
    <xdr:ext cx="469900" cy="245745"/>
    <xdr:sp macro="" textlink="">
      <xdr:nvSpPr>
        <xdr:cNvPr id="85" name="テキスト ボックス 84"/>
        <xdr:cNvSpPr txBox="1"/>
      </xdr:nvSpPr>
      <xdr:spPr>
        <a:xfrm>
          <a:off x="2406650" y="552386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108585</xdr:rowOff>
    </xdr:from>
    <xdr:to xmlns:xdr="http://schemas.openxmlformats.org/drawingml/2006/spreadsheetDrawing">
      <xdr:col>10</xdr:col>
      <xdr:colOff>165100</xdr:colOff>
      <xdr:row>35</xdr:row>
      <xdr:rowOff>41275</xdr:rowOff>
    </xdr:to>
    <xdr:sp macro="" textlink="">
      <xdr:nvSpPr>
        <xdr:cNvPr id="86" name="楕円 85"/>
        <xdr:cNvSpPr/>
      </xdr:nvSpPr>
      <xdr:spPr>
        <a:xfrm>
          <a:off x="1778000" y="58121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57785</xdr:rowOff>
    </xdr:from>
    <xdr:ext cx="469900" cy="247650"/>
    <xdr:sp macro="" textlink="">
      <xdr:nvSpPr>
        <xdr:cNvPr id="87" name="テキスト ボックス 86"/>
        <xdr:cNvSpPr txBox="1"/>
      </xdr:nvSpPr>
      <xdr:spPr>
        <a:xfrm>
          <a:off x="1612900" y="559371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78740</xdr:rowOff>
    </xdr:from>
    <xdr:to xmlns:xdr="http://schemas.openxmlformats.org/drawingml/2006/spreadsheetDrawing">
      <xdr:col>6</xdr:col>
      <xdr:colOff>38100</xdr:colOff>
      <xdr:row>35</xdr:row>
      <xdr:rowOff>12700</xdr:rowOff>
    </xdr:to>
    <xdr:sp macro="" textlink="">
      <xdr:nvSpPr>
        <xdr:cNvPr id="88" name="楕円 87"/>
        <xdr:cNvSpPr/>
      </xdr:nvSpPr>
      <xdr:spPr>
        <a:xfrm>
          <a:off x="984250" y="5782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28575</xdr:rowOff>
    </xdr:from>
    <xdr:ext cx="469900" cy="244475"/>
    <xdr:sp macro="" textlink="">
      <xdr:nvSpPr>
        <xdr:cNvPr id="89" name="テキスト ボックス 88"/>
        <xdr:cNvSpPr txBox="1"/>
      </xdr:nvSpPr>
      <xdr:spPr>
        <a:xfrm>
          <a:off x="819150" y="556450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54610</xdr:rowOff>
    </xdr:from>
    <xdr:to xmlns:xdr="http://schemas.openxmlformats.org/drawingml/2006/spreadsheetDrawing">
      <xdr:col>28</xdr:col>
      <xdr:colOff>114300</xdr:colOff>
      <xdr:row>45</xdr:row>
      <xdr:rowOff>30480</xdr:rowOff>
    </xdr:to>
    <xdr:sp macro="" textlink="">
      <xdr:nvSpPr>
        <xdr:cNvPr id="90" name="正方形/長方形 89"/>
        <xdr:cNvSpPr/>
      </xdr:nvSpPr>
      <xdr:spPr>
        <a:xfrm>
          <a:off x="6858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54610</xdr:rowOff>
    </xdr:from>
    <xdr:to xmlns:xdr="http://schemas.openxmlformats.org/drawingml/2006/spreadsheetDrawing">
      <xdr:col>12</xdr:col>
      <xdr:colOff>127000</xdr:colOff>
      <xdr:row>46</xdr:row>
      <xdr:rowOff>133350</xdr:rowOff>
    </xdr:to>
    <xdr:sp macro="" textlink="">
      <xdr:nvSpPr>
        <xdr:cNvPr id="91" name="正方形/長方形 90"/>
        <xdr:cNvSpPr/>
      </xdr:nvSpPr>
      <xdr:spPr>
        <a:xfrm>
          <a:off x="8128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85090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54610</xdr:rowOff>
    </xdr:from>
    <xdr:to xmlns:xdr="http://schemas.openxmlformats.org/drawingml/2006/spreadsheetDrawing">
      <xdr:col>18</xdr:col>
      <xdr:colOff>0</xdr:colOff>
      <xdr:row>46</xdr:row>
      <xdr:rowOff>133350</xdr:rowOff>
    </xdr:to>
    <xdr:sp macro="" textlink="">
      <xdr:nvSpPr>
        <xdr:cNvPr id="93" name="正方形/長方形 92"/>
        <xdr:cNvSpPr/>
      </xdr:nvSpPr>
      <xdr:spPr>
        <a:xfrm>
          <a:off x="17145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85090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54610</xdr:rowOff>
    </xdr:from>
    <xdr:to xmlns:xdr="http://schemas.openxmlformats.org/drawingml/2006/spreadsheetDrawing">
      <xdr:col>24</xdr:col>
      <xdr:colOff>0</xdr:colOff>
      <xdr:row>46</xdr:row>
      <xdr:rowOff>133350</xdr:rowOff>
    </xdr:to>
    <xdr:sp macro="" textlink="">
      <xdr:nvSpPr>
        <xdr:cNvPr id="95" name="正方形/長方形 94"/>
        <xdr:cNvSpPr/>
      </xdr:nvSpPr>
      <xdr:spPr>
        <a:xfrm>
          <a:off x="27432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16</xdr:col>
      <xdr:colOff>0</xdr:colOff>
      <xdr:row>46</xdr:row>
      <xdr:rowOff>85090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61</xdr:row>
      <xdr:rowOff>78740</xdr:rowOff>
    </xdr:to>
    <xdr:sp macro="" textlink="">
      <xdr:nvSpPr>
        <xdr:cNvPr id="97" name="正方形/長方形 96"/>
        <xdr:cNvSpPr/>
      </xdr:nvSpPr>
      <xdr:spPr>
        <a:xfrm>
          <a:off x="685800" y="80746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6075" cy="214630"/>
    <xdr:sp macro="" textlink="">
      <xdr:nvSpPr>
        <xdr:cNvPr id="98" name="テキスト ボックス 97"/>
        <xdr:cNvSpPr txBox="1"/>
      </xdr:nvSpPr>
      <xdr:spPr>
        <a:xfrm>
          <a:off x="666750" y="7888605"/>
          <a:ext cx="34607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78740</xdr:rowOff>
    </xdr:from>
    <xdr:to xmlns:xdr="http://schemas.openxmlformats.org/drawingml/2006/spreadsheetDrawing">
      <xdr:col>28</xdr:col>
      <xdr:colOff>114300</xdr:colOff>
      <xdr:row>61</xdr:row>
      <xdr:rowOff>78740</xdr:rowOff>
    </xdr:to>
    <xdr:cxnSp macro="">
      <xdr:nvCxnSpPr>
        <xdr:cNvPr id="99" name="直線コネクタ 98"/>
        <xdr:cNvCxnSpPr/>
      </xdr:nvCxnSpPr>
      <xdr:spPr>
        <a:xfrm>
          <a:off x="685800" y="10308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94615</xdr:rowOff>
    </xdr:from>
    <xdr:to xmlns:xdr="http://schemas.openxmlformats.org/drawingml/2006/spreadsheetDrawing">
      <xdr:col>28</xdr:col>
      <xdr:colOff>114300</xdr:colOff>
      <xdr:row>59</xdr:row>
      <xdr:rowOff>94615</xdr:rowOff>
    </xdr:to>
    <xdr:cxnSp macro="">
      <xdr:nvCxnSpPr>
        <xdr:cNvPr id="100" name="直線コネクタ 99"/>
        <xdr:cNvCxnSpPr/>
      </xdr:nvCxnSpPr>
      <xdr:spPr>
        <a:xfrm>
          <a:off x="685800" y="9989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123190</xdr:rowOff>
    </xdr:from>
    <xdr:ext cx="245110" cy="245110"/>
    <xdr:sp macro="" textlink="">
      <xdr:nvSpPr>
        <xdr:cNvPr id="101" name="テキスト ボックス 100"/>
        <xdr:cNvSpPr txBox="1"/>
      </xdr:nvSpPr>
      <xdr:spPr>
        <a:xfrm>
          <a:off x="474980" y="9850120"/>
          <a:ext cx="245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109855</xdr:rowOff>
    </xdr:from>
    <xdr:to xmlns:xdr="http://schemas.openxmlformats.org/drawingml/2006/spreadsheetDrawing">
      <xdr:col>28</xdr:col>
      <xdr:colOff>114300</xdr:colOff>
      <xdr:row>57</xdr:row>
      <xdr:rowOff>109855</xdr:rowOff>
    </xdr:to>
    <xdr:cxnSp macro="">
      <xdr:nvCxnSpPr>
        <xdr:cNvPr id="102" name="直線コネクタ 101"/>
        <xdr:cNvCxnSpPr/>
      </xdr:nvCxnSpPr>
      <xdr:spPr>
        <a:xfrm>
          <a:off x="685800" y="9669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137795</xdr:rowOff>
    </xdr:from>
    <xdr:ext cx="595630" cy="247015"/>
    <xdr:sp macro="" textlink="">
      <xdr:nvSpPr>
        <xdr:cNvPr id="103" name="テキスト ボックス 102"/>
        <xdr:cNvSpPr txBox="1"/>
      </xdr:nvSpPr>
      <xdr:spPr>
        <a:xfrm>
          <a:off x="166370" y="952944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126365</xdr:rowOff>
    </xdr:from>
    <xdr:to xmlns:xdr="http://schemas.openxmlformats.org/drawingml/2006/spreadsheetDrawing">
      <xdr:col>28</xdr:col>
      <xdr:colOff>114300</xdr:colOff>
      <xdr:row>55</xdr:row>
      <xdr:rowOff>126365</xdr:rowOff>
    </xdr:to>
    <xdr:cxnSp macro="">
      <xdr:nvCxnSpPr>
        <xdr:cNvPr id="104" name="直線コネクタ 103"/>
        <xdr:cNvCxnSpPr/>
      </xdr:nvCxnSpPr>
      <xdr:spPr>
        <a:xfrm>
          <a:off x="685800" y="9350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153035</xdr:rowOff>
    </xdr:from>
    <xdr:ext cx="595630" cy="246380"/>
    <xdr:sp macro="" textlink="">
      <xdr:nvSpPr>
        <xdr:cNvPr id="105" name="テキスト ボックス 104"/>
        <xdr:cNvSpPr txBox="1"/>
      </xdr:nvSpPr>
      <xdr:spPr>
        <a:xfrm>
          <a:off x="166370" y="920940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141605</xdr:rowOff>
    </xdr:from>
    <xdr:to xmlns:xdr="http://schemas.openxmlformats.org/drawingml/2006/spreadsheetDrawing">
      <xdr:col>28</xdr:col>
      <xdr:colOff>114300</xdr:colOff>
      <xdr:row>53</xdr:row>
      <xdr:rowOff>141605</xdr:rowOff>
    </xdr:to>
    <xdr:cxnSp macro="">
      <xdr:nvCxnSpPr>
        <xdr:cNvPr id="106" name="直線コネクタ 105"/>
        <xdr:cNvCxnSpPr/>
      </xdr:nvCxnSpPr>
      <xdr:spPr>
        <a:xfrm>
          <a:off x="685800" y="9030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47015"/>
    <xdr:sp macro="" textlink="">
      <xdr:nvSpPr>
        <xdr:cNvPr id="107" name="テキスト ボックス 106"/>
        <xdr:cNvSpPr txBox="1"/>
      </xdr:nvSpPr>
      <xdr:spPr>
        <a:xfrm>
          <a:off x="166370" y="889444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157480</xdr:rowOff>
    </xdr:from>
    <xdr:to xmlns:xdr="http://schemas.openxmlformats.org/drawingml/2006/spreadsheetDrawing">
      <xdr:col>28</xdr:col>
      <xdr:colOff>114300</xdr:colOff>
      <xdr:row>51</xdr:row>
      <xdr:rowOff>157480</xdr:rowOff>
    </xdr:to>
    <xdr:cxnSp macro="">
      <xdr:nvCxnSpPr>
        <xdr:cNvPr id="108" name="直線コネクタ 107"/>
        <xdr:cNvCxnSpPr/>
      </xdr:nvCxnSpPr>
      <xdr:spPr>
        <a:xfrm>
          <a:off x="685800" y="8710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20955</xdr:rowOff>
    </xdr:from>
    <xdr:ext cx="595630" cy="245745"/>
    <xdr:sp macro="" textlink="">
      <xdr:nvSpPr>
        <xdr:cNvPr id="109" name="テキスト ボックス 108"/>
        <xdr:cNvSpPr txBox="1"/>
      </xdr:nvSpPr>
      <xdr:spPr>
        <a:xfrm>
          <a:off x="166370" y="857440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7620</xdr:rowOff>
    </xdr:from>
    <xdr:to xmlns:xdr="http://schemas.openxmlformats.org/drawingml/2006/spreadsheetDrawing">
      <xdr:col>28</xdr:col>
      <xdr:colOff>114300</xdr:colOff>
      <xdr:row>50</xdr:row>
      <xdr:rowOff>7620</xdr:rowOff>
    </xdr:to>
    <xdr:cxnSp macro="">
      <xdr:nvCxnSpPr>
        <xdr:cNvPr id="110" name="直線コネクタ 109"/>
        <xdr:cNvCxnSpPr/>
      </xdr:nvCxnSpPr>
      <xdr:spPr>
        <a:xfrm>
          <a:off x="685800" y="83934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36830</xdr:rowOff>
    </xdr:from>
    <xdr:ext cx="595630" cy="246380"/>
    <xdr:sp macro="" textlink="">
      <xdr:nvSpPr>
        <xdr:cNvPr id="111" name="テキスト ボックス 110"/>
        <xdr:cNvSpPr txBox="1"/>
      </xdr:nvSpPr>
      <xdr:spPr>
        <a:xfrm>
          <a:off x="166370" y="825500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48</xdr:row>
      <xdr:rowOff>24130</xdr:rowOff>
    </xdr:to>
    <xdr:cxnSp macro="">
      <xdr:nvCxnSpPr>
        <xdr:cNvPr id="112" name="直線コネクタ 111"/>
        <xdr:cNvCxnSpPr/>
      </xdr:nvCxnSpPr>
      <xdr:spPr>
        <a:xfrm>
          <a:off x="6858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52070</xdr:rowOff>
    </xdr:from>
    <xdr:ext cx="595630" cy="243840"/>
    <xdr:sp macro="" textlink="">
      <xdr:nvSpPr>
        <xdr:cNvPr id="113" name="テキスト ボックス 112"/>
        <xdr:cNvSpPr txBox="1"/>
      </xdr:nvSpPr>
      <xdr:spPr>
        <a:xfrm>
          <a:off x="166370" y="793496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61</xdr:row>
      <xdr:rowOff>78740</xdr:rowOff>
    </xdr:to>
    <xdr:sp macro="" textlink="">
      <xdr:nvSpPr>
        <xdr:cNvPr id="114" name="総務費グラフ枠"/>
        <xdr:cNvSpPr/>
      </xdr:nvSpPr>
      <xdr:spPr>
        <a:xfrm>
          <a:off x="685800" y="80746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38735</xdr:rowOff>
    </xdr:from>
    <xdr:to xmlns:xdr="http://schemas.openxmlformats.org/drawingml/2006/spreadsheetDrawing">
      <xdr:col>24</xdr:col>
      <xdr:colOff>62865</xdr:colOff>
      <xdr:row>58</xdr:row>
      <xdr:rowOff>73660</xdr:rowOff>
    </xdr:to>
    <xdr:cxnSp macro="">
      <xdr:nvCxnSpPr>
        <xdr:cNvPr id="115" name="直線コネクタ 114"/>
        <xdr:cNvCxnSpPr/>
      </xdr:nvCxnSpPr>
      <xdr:spPr>
        <a:xfrm flipV="1">
          <a:off x="4176395" y="8592185"/>
          <a:ext cx="1270" cy="1208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77470</xdr:rowOff>
    </xdr:from>
    <xdr:ext cx="534670" cy="246380"/>
    <xdr:sp macro="" textlink="">
      <xdr:nvSpPr>
        <xdr:cNvPr id="116" name="総務費最小値テキスト"/>
        <xdr:cNvSpPr txBox="1"/>
      </xdr:nvSpPr>
      <xdr:spPr>
        <a:xfrm>
          <a:off x="4229100" y="980440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73660</xdr:rowOff>
    </xdr:from>
    <xdr:to xmlns:xdr="http://schemas.openxmlformats.org/drawingml/2006/spreadsheetDrawing">
      <xdr:col>24</xdr:col>
      <xdr:colOff>152400</xdr:colOff>
      <xdr:row>58</xdr:row>
      <xdr:rowOff>73660</xdr:rowOff>
    </xdr:to>
    <xdr:cxnSp macro="">
      <xdr:nvCxnSpPr>
        <xdr:cNvPr id="117" name="直線コネクタ 116"/>
        <xdr:cNvCxnSpPr/>
      </xdr:nvCxnSpPr>
      <xdr:spPr>
        <a:xfrm>
          <a:off x="4108450" y="9800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151130</xdr:rowOff>
    </xdr:from>
    <xdr:ext cx="598805" cy="246380"/>
    <xdr:sp macro="" textlink="">
      <xdr:nvSpPr>
        <xdr:cNvPr id="118" name="総務費最大値テキスト"/>
        <xdr:cNvSpPr txBox="1"/>
      </xdr:nvSpPr>
      <xdr:spPr>
        <a:xfrm>
          <a:off x="4229100" y="836930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437,834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38735</xdr:rowOff>
    </xdr:from>
    <xdr:to xmlns:xdr="http://schemas.openxmlformats.org/drawingml/2006/spreadsheetDrawing">
      <xdr:col>24</xdr:col>
      <xdr:colOff>152400</xdr:colOff>
      <xdr:row>51</xdr:row>
      <xdr:rowOff>38735</xdr:rowOff>
    </xdr:to>
    <xdr:cxnSp macro="">
      <xdr:nvCxnSpPr>
        <xdr:cNvPr id="119" name="直線コネクタ 118"/>
        <xdr:cNvCxnSpPr/>
      </xdr:nvCxnSpPr>
      <xdr:spPr>
        <a:xfrm>
          <a:off x="4108450" y="8592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117475</xdr:rowOff>
    </xdr:from>
    <xdr:to xmlns:xdr="http://schemas.openxmlformats.org/drawingml/2006/spreadsheetDrawing">
      <xdr:col>24</xdr:col>
      <xdr:colOff>63500</xdr:colOff>
      <xdr:row>57</xdr:row>
      <xdr:rowOff>118745</xdr:rowOff>
    </xdr:to>
    <xdr:cxnSp macro="">
      <xdr:nvCxnSpPr>
        <xdr:cNvPr id="120" name="直線コネクタ 119"/>
        <xdr:cNvCxnSpPr/>
      </xdr:nvCxnSpPr>
      <xdr:spPr>
        <a:xfrm flipV="1">
          <a:off x="3429000" y="9676765"/>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75565</xdr:rowOff>
    </xdr:from>
    <xdr:ext cx="598805" cy="245745"/>
    <xdr:sp macro="" textlink="">
      <xdr:nvSpPr>
        <xdr:cNvPr id="121" name="総務費平均値テキスト"/>
        <xdr:cNvSpPr txBox="1"/>
      </xdr:nvSpPr>
      <xdr:spPr>
        <a:xfrm>
          <a:off x="4229100" y="9299575"/>
          <a:ext cx="59880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53975</xdr:rowOff>
    </xdr:from>
    <xdr:to xmlns:xdr="http://schemas.openxmlformats.org/drawingml/2006/spreadsheetDrawing">
      <xdr:col>24</xdr:col>
      <xdr:colOff>114300</xdr:colOff>
      <xdr:row>56</xdr:row>
      <xdr:rowOff>151130</xdr:rowOff>
    </xdr:to>
    <xdr:sp macro="" textlink="">
      <xdr:nvSpPr>
        <xdr:cNvPr id="122" name="フローチャート: 判断 121"/>
        <xdr:cNvSpPr/>
      </xdr:nvSpPr>
      <xdr:spPr>
        <a:xfrm>
          <a:off x="4127500" y="94456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114300</xdr:rowOff>
    </xdr:from>
    <xdr:to xmlns:xdr="http://schemas.openxmlformats.org/drawingml/2006/spreadsheetDrawing">
      <xdr:col>19</xdr:col>
      <xdr:colOff>171450</xdr:colOff>
      <xdr:row>57</xdr:row>
      <xdr:rowOff>118745</xdr:rowOff>
    </xdr:to>
    <xdr:cxnSp macro="">
      <xdr:nvCxnSpPr>
        <xdr:cNvPr id="123" name="直線コネクタ 122"/>
        <xdr:cNvCxnSpPr/>
      </xdr:nvCxnSpPr>
      <xdr:spPr>
        <a:xfrm>
          <a:off x="2622550" y="9673590"/>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93980</xdr:rowOff>
    </xdr:from>
    <xdr:to xmlns:xdr="http://schemas.openxmlformats.org/drawingml/2006/spreadsheetDrawing">
      <xdr:col>20</xdr:col>
      <xdr:colOff>38100</xdr:colOff>
      <xdr:row>57</xdr:row>
      <xdr:rowOff>28575</xdr:rowOff>
    </xdr:to>
    <xdr:sp macro="" textlink="">
      <xdr:nvSpPr>
        <xdr:cNvPr id="124" name="フローチャート: 判断 123"/>
        <xdr:cNvSpPr/>
      </xdr:nvSpPr>
      <xdr:spPr>
        <a:xfrm>
          <a:off x="3384550" y="9485630"/>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42545</xdr:rowOff>
    </xdr:from>
    <xdr:ext cx="594995" cy="245745"/>
    <xdr:sp macro="" textlink="">
      <xdr:nvSpPr>
        <xdr:cNvPr id="125" name="テキスト ボックス 124"/>
        <xdr:cNvSpPr txBox="1"/>
      </xdr:nvSpPr>
      <xdr:spPr>
        <a:xfrm>
          <a:off x="3154680" y="9266555"/>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28575</xdr:rowOff>
    </xdr:from>
    <xdr:to xmlns:xdr="http://schemas.openxmlformats.org/drawingml/2006/spreadsheetDrawing">
      <xdr:col>15</xdr:col>
      <xdr:colOff>50800</xdr:colOff>
      <xdr:row>57</xdr:row>
      <xdr:rowOff>114300</xdr:rowOff>
    </xdr:to>
    <xdr:cxnSp macro="">
      <xdr:nvCxnSpPr>
        <xdr:cNvPr id="126" name="直線コネクタ 125"/>
        <xdr:cNvCxnSpPr/>
      </xdr:nvCxnSpPr>
      <xdr:spPr>
        <a:xfrm>
          <a:off x="1828800" y="9587865"/>
          <a:ext cx="79375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107950</xdr:rowOff>
    </xdr:from>
    <xdr:to xmlns:xdr="http://schemas.openxmlformats.org/drawingml/2006/spreadsheetDrawing">
      <xdr:col>15</xdr:col>
      <xdr:colOff>101600</xdr:colOff>
      <xdr:row>57</xdr:row>
      <xdr:rowOff>40640</xdr:rowOff>
    </xdr:to>
    <xdr:sp macro="" textlink="">
      <xdr:nvSpPr>
        <xdr:cNvPr id="127" name="フローチャート: 判断 126"/>
        <xdr:cNvSpPr/>
      </xdr:nvSpPr>
      <xdr:spPr>
        <a:xfrm>
          <a:off x="2571750" y="94996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57150</xdr:rowOff>
    </xdr:from>
    <xdr:ext cx="594995" cy="247650"/>
    <xdr:sp macro="" textlink="">
      <xdr:nvSpPr>
        <xdr:cNvPr id="128" name="テキスト ボックス 127"/>
        <xdr:cNvSpPr txBox="1"/>
      </xdr:nvSpPr>
      <xdr:spPr>
        <a:xfrm>
          <a:off x="2360930" y="9281160"/>
          <a:ext cx="594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55</xdr:row>
      <xdr:rowOff>135255</xdr:rowOff>
    </xdr:from>
    <xdr:to xmlns:xdr="http://schemas.openxmlformats.org/drawingml/2006/spreadsheetDrawing">
      <xdr:col>10</xdr:col>
      <xdr:colOff>114300</xdr:colOff>
      <xdr:row>57</xdr:row>
      <xdr:rowOff>28575</xdr:rowOff>
    </xdr:to>
    <xdr:cxnSp macro="">
      <xdr:nvCxnSpPr>
        <xdr:cNvPr id="129" name="直線コネクタ 128"/>
        <xdr:cNvCxnSpPr/>
      </xdr:nvCxnSpPr>
      <xdr:spPr>
        <a:xfrm>
          <a:off x="1028700" y="9359265"/>
          <a:ext cx="8001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116205</xdr:rowOff>
    </xdr:from>
    <xdr:to xmlns:xdr="http://schemas.openxmlformats.org/drawingml/2006/spreadsheetDrawing">
      <xdr:col>10</xdr:col>
      <xdr:colOff>165100</xdr:colOff>
      <xdr:row>57</xdr:row>
      <xdr:rowOff>50165</xdr:rowOff>
    </xdr:to>
    <xdr:sp macro="" textlink="">
      <xdr:nvSpPr>
        <xdr:cNvPr id="130" name="フローチャート: 判断 129"/>
        <xdr:cNvSpPr/>
      </xdr:nvSpPr>
      <xdr:spPr>
        <a:xfrm>
          <a:off x="1778000" y="95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66040</xdr:rowOff>
    </xdr:from>
    <xdr:ext cx="594995" cy="243840"/>
    <xdr:sp macro="" textlink="">
      <xdr:nvSpPr>
        <xdr:cNvPr id="131" name="テキスト ボックス 130"/>
        <xdr:cNvSpPr txBox="1"/>
      </xdr:nvSpPr>
      <xdr:spPr>
        <a:xfrm>
          <a:off x="1548130" y="9290050"/>
          <a:ext cx="5949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152400</xdr:rowOff>
    </xdr:from>
    <xdr:to xmlns:xdr="http://schemas.openxmlformats.org/drawingml/2006/spreadsheetDrawing">
      <xdr:col>6</xdr:col>
      <xdr:colOff>38100</xdr:colOff>
      <xdr:row>55</xdr:row>
      <xdr:rowOff>86360</xdr:rowOff>
    </xdr:to>
    <xdr:sp macro="" textlink="">
      <xdr:nvSpPr>
        <xdr:cNvPr id="132" name="フローチャート: 判断 131"/>
        <xdr:cNvSpPr/>
      </xdr:nvSpPr>
      <xdr:spPr>
        <a:xfrm>
          <a:off x="984250" y="9208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102870</xdr:rowOff>
    </xdr:from>
    <xdr:ext cx="594995" cy="245110"/>
    <xdr:sp macro="" textlink="">
      <xdr:nvSpPr>
        <xdr:cNvPr id="133" name="テキスト ボックス 132"/>
        <xdr:cNvSpPr txBox="1"/>
      </xdr:nvSpPr>
      <xdr:spPr>
        <a:xfrm>
          <a:off x="754380" y="8991600"/>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76200</xdr:rowOff>
    </xdr:from>
    <xdr:ext cx="762000" cy="246380"/>
    <xdr:sp macro="" textlink="">
      <xdr:nvSpPr>
        <xdr:cNvPr id="134" name="テキスト ボックス 133"/>
        <xdr:cNvSpPr txBox="1"/>
      </xdr:nvSpPr>
      <xdr:spPr>
        <a:xfrm>
          <a:off x="40068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76200</xdr:rowOff>
    </xdr:from>
    <xdr:ext cx="762000" cy="246380"/>
    <xdr:sp macro="" textlink="">
      <xdr:nvSpPr>
        <xdr:cNvPr id="135" name="テキスト ボックス 134"/>
        <xdr:cNvSpPr txBox="1"/>
      </xdr:nvSpPr>
      <xdr:spPr>
        <a:xfrm>
          <a:off x="32575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76200</xdr:rowOff>
    </xdr:from>
    <xdr:ext cx="758190" cy="246380"/>
    <xdr:sp macro="" textlink="">
      <xdr:nvSpPr>
        <xdr:cNvPr id="136" name="テキスト ボックス 135"/>
        <xdr:cNvSpPr txBox="1"/>
      </xdr:nvSpPr>
      <xdr:spPr>
        <a:xfrm>
          <a:off x="2451100" y="1030605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76200</xdr:rowOff>
    </xdr:from>
    <xdr:ext cx="762000" cy="246380"/>
    <xdr:sp macro="" textlink="">
      <xdr:nvSpPr>
        <xdr:cNvPr id="137" name="テキスト ボックス 136"/>
        <xdr:cNvSpPr txBox="1"/>
      </xdr:nvSpPr>
      <xdr:spPr>
        <a:xfrm>
          <a:off x="16573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76200</xdr:rowOff>
    </xdr:from>
    <xdr:ext cx="762000" cy="246380"/>
    <xdr:sp macro="" textlink="">
      <xdr:nvSpPr>
        <xdr:cNvPr id="138" name="テキスト ボックス 137"/>
        <xdr:cNvSpPr txBox="1"/>
      </xdr:nvSpPr>
      <xdr:spPr>
        <a:xfrm>
          <a:off x="8572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70485</xdr:rowOff>
    </xdr:from>
    <xdr:to xmlns:xdr="http://schemas.openxmlformats.org/drawingml/2006/spreadsheetDrawing">
      <xdr:col>24</xdr:col>
      <xdr:colOff>114300</xdr:colOff>
      <xdr:row>58</xdr:row>
      <xdr:rowOff>3175</xdr:rowOff>
    </xdr:to>
    <xdr:sp macro="" textlink="">
      <xdr:nvSpPr>
        <xdr:cNvPr id="139" name="楕円 138"/>
        <xdr:cNvSpPr/>
      </xdr:nvSpPr>
      <xdr:spPr>
        <a:xfrm>
          <a:off x="4127500" y="96297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151765</xdr:rowOff>
    </xdr:from>
    <xdr:ext cx="534670" cy="245745"/>
    <xdr:sp macro="" textlink="">
      <xdr:nvSpPr>
        <xdr:cNvPr id="140" name="総務費該当値テキスト"/>
        <xdr:cNvSpPr txBox="1"/>
      </xdr:nvSpPr>
      <xdr:spPr>
        <a:xfrm>
          <a:off x="4229100" y="954341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71120</xdr:rowOff>
    </xdr:from>
    <xdr:to xmlns:xdr="http://schemas.openxmlformats.org/drawingml/2006/spreadsheetDrawing">
      <xdr:col>20</xdr:col>
      <xdr:colOff>38100</xdr:colOff>
      <xdr:row>58</xdr:row>
      <xdr:rowOff>3810</xdr:rowOff>
    </xdr:to>
    <xdr:sp macro="" textlink="">
      <xdr:nvSpPr>
        <xdr:cNvPr id="141" name="楕円 140"/>
        <xdr:cNvSpPr/>
      </xdr:nvSpPr>
      <xdr:spPr>
        <a:xfrm>
          <a:off x="3384550" y="963041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159385</xdr:rowOff>
    </xdr:from>
    <xdr:ext cx="530860" cy="245110"/>
    <xdr:sp macro="" textlink="">
      <xdr:nvSpPr>
        <xdr:cNvPr id="142" name="テキスト ボックス 141"/>
        <xdr:cNvSpPr txBox="1"/>
      </xdr:nvSpPr>
      <xdr:spPr>
        <a:xfrm>
          <a:off x="3187065" y="9718675"/>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66040</xdr:rowOff>
    </xdr:from>
    <xdr:to xmlns:xdr="http://schemas.openxmlformats.org/drawingml/2006/spreadsheetDrawing">
      <xdr:col>15</xdr:col>
      <xdr:colOff>101600</xdr:colOff>
      <xdr:row>57</xdr:row>
      <xdr:rowOff>162560</xdr:rowOff>
    </xdr:to>
    <xdr:sp macro="" textlink="">
      <xdr:nvSpPr>
        <xdr:cNvPr id="143" name="楕円 142"/>
        <xdr:cNvSpPr/>
      </xdr:nvSpPr>
      <xdr:spPr>
        <a:xfrm>
          <a:off x="2571750" y="96253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153670</xdr:rowOff>
    </xdr:from>
    <xdr:ext cx="530860" cy="246380"/>
    <xdr:sp macro="" textlink="">
      <xdr:nvSpPr>
        <xdr:cNvPr id="144" name="テキスト ボックス 143"/>
        <xdr:cNvSpPr txBox="1"/>
      </xdr:nvSpPr>
      <xdr:spPr>
        <a:xfrm>
          <a:off x="2393315" y="971296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144145</xdr:rowOff>
    </xdr:from>
    <xdr:to xmlns:xdr="http://schemas.openxmlformats.org/drawingml/2006/spreadsheetDrawing">
      <xdr:col>10</xdr:col>
      <xdr:colOff>165100</xdr:colOff>
      <xdr:row>57</xdr:row>
      <xdr:rowOff>76835</xdr:rowOff>
    </xdr:to>
    <xdr:sp macro="" textlink="">
      <xdr:nvSpPr>
        <xdr:cNvPr id="145" name="楕円 144"/>
        <xdr:cNvSpPr/>
      </xdr:nvSpPr>
      <xdr:spPr>
        <a:xfrm>
          <a:off x="1778000" y="95357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69215</xdr:rowOff>
    </xdr:from>
    <xdr:ext cx="594995" cy="245110"/>
    <xdr:sp macro="" textlink="">
      <xdr:nvSpPr>
        <xdr:cNvPr id="146" name="テキスト ボックス 145"/>
        <xdr:cNvSpPr txBox="1"/>
      </xdr:nvSpPr>
      <xdr:spPr>
        <a:xfrm>
          <a:off x="1548130" y="962850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86995</xdr:rowOff>
    </xdr:from>
    <xdr:to xmlns:xdr="http://schemas.openxmlformats.org/drawingml/2006/spreadsheetDrawing">
      <xdr:col>6</xdr:col>
      <xdr:colOff>38100</xdr:colOff>
      <xdr:row>56</xdr:row>
      <xdr:rowOff>19685</xdr:rowOff>
    </xdr:to>
    <xdr:sp macro="" textlink="">
      <xdr:nvSpPr>
        <xdr:cNvPr id="147" name="楕円 146"/>
        <xdr:cNvSpPr/>
      </xdr:nvSpPr>
      <xdr:spPr>
        <a:xfrm>
          <a:off x="984250" y="931100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12065</xdr:rowOff>
    </xdr:from>
    <xdr:ext cx="594995" cy="245110"/>
    <xdr:sp macro="" textlink="">
      <xdr:nvSpPr>
        <xdr:cNvPr id="148" name="テキスト ボックス 147"/>
        <xdr:cNvSpPr txBox="1"/>
      </xdr:nvSpPr>
      <xdr:spPr>
        <a:xfrm>
          <a:off x="754380" y="940371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54610</xdr:rowOff>
    </xdr:from>
    <xdr:to xmlns:xdr="http://schemas.openxmlformats.org/drawingml/2006/spreadsheetDrawing">
      <xdr:col>28</xdr:col>
      <xdr:colOff>114300</xdr:colOff>
      <xdr:row>65</xdr:row>
      <xdr:rowOff>30480</xdr:rowOff>
    </xdr:to>
    <xdr:sp macro="" textlink="">
      <xdr:nvSpPr>
        <xdr:cNvPr id="149" name="正方形/長方形 148"/>
        <xdr:cNvSpPr/>
      </xdr:nvSpPr>
      <xdr:spPr>
        <a:xfrm>
          <a:off x="685800" y="106197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54610</xdr:rowOff>
    </xdr:from>
    <xdr:to xmlns:xdr="http://schemas.openxmlformats.org/drawingml/2006/spreadsheetDrawing">
      <xdr:col>12</xdr:col>
      <xdr:colOff>127000</xdr:colOff>
      <xdr:row>66</xdr:row>
      <xdr:rowOff>133350</xdr:rowOff>
    </xdr:to>
    <xdr:sp macro="" textlink="">
      <xdr:nvSpPr>
        <xdr:cNvPr id="150" name="正方形/長方形 149"/>
        <xdr:cNvSpPr/>
      </xdr:nvSpPr>
      <xdr:spPr>
        <a:xfrm>
          <a:off x="8128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85090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128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54610</xdr:rowOff>
    </xdr:from>
    <xdr:to xmlns:xdr="http://schemas.openxmlformats.org/drawingml/2006/spreadsheetDrawing">
      <xdr:col>18</xdr:col>
      <xdr:colOff>0</xdr:colOff>
      <xdr:row>66</xdr:row>
      <xdr:rowOff>133350</xdr:rowOff>
    </xdr:to>
    <xdr:sp macro="" textlink="">
      <xdr:nvSpPr>
        <xdr:cNvPr id="152" name="正方形/長方形 151"/>
        <xdr:cNvSpPr/>
      </xdr:nvSpPr>
      <xdr:spPr>
        <a:xfrm>
          <a:off x="17145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85090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7145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54610</xdr:rowOff>
    </xdr:from>
    <xdr:to xmlns:xdr="http://schemas.openxmlformats.org/drawingml/2006/spreadsheetDrawing">
      <xdr:col>24</xdr:col>
      <xdr:colOff>0</xdr:colOff>
      <xdr:row>66</xdr:row>
      <xdr:rowOff>133350</xdr:rowOff>
    </xdr:to>
    <xdr:sp macro="" textlink="">
      <xdr:nvSpPr>
        <xdr:cNvPr id="154" name="正方形/長方形 153"/>
        <xdr:cNvSpPr/>
      </xdr:nvSpPr>
      <xdr:spPr>
        <a:xfrm>
          <a:off x="27432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16</xdr:col>
      <xdr:colOff>0</xdr:colOff>
      <xdr:row>66</xdr:row>
      <xdr:rowOff>85090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7432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24130</xdr:rowOff>
    </xdr:from>
    <xdr:to xmlns:xdr="http://schemas.openxmlformats.org/drawingml/2006/spreadsheetDrawing">
      <xdr:col>28</xdr:col>
      <xdr:colOff>114300</xdr:colOff>
      <xdr:row>81</xdr:row>
      <xdr:rowOff>78740</xdr:rowOff>
    </xdr:to>
    <xdr:sp macro="" textlink="">
      <xdr:nvSpPr>
        <xdr:cNvPr id="156" name="正方形/長方形 155"/>
        <xdr:cNvSpPr/>
      </xdr:nvSpPr>
      <xdr:spPr>
        <a:xfrm>
          <a:off x="685800" y="114274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6075" cy="214630"/>
    <xdr:sp macro="" textlink="">
      <xdr:nvSpPr>
        <xdr:cNvPr id="157" name="テキスト ボックス 156"/>
        <xdr:cNvSpPr txBox="1"/>
      </xdr:nvSpPr>
      <xdr:spPr>
        <a:xfrm>
          <a:off x="666750" y="11241405"/>
          <a:ext cx="34607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78740</xdr:rowOff>
    </xdr:from>
    <xdr:to xmlns:xdr="http://schemas.openxmlformats.org/drawingml/2006/spreadsheetDrawing">
      <xdr:col>28</xdr:col>
      <xdr:colOff>114300</xdr:colOff>
      <xdr:row>81</xdr:row>
      <xdr:rowOff>78740</xdr:rowOff>
    </xdr:to>
    <xdr:cxnSp macro="">
      <xdr:nvCxnSpPr>
        <xdr:cNvPr id="158" name="直線コネクタ 157"/>
        <xdr:cNvCxnSpPr/>
      </xdr:nvCxnSpPr>
      <xdr:spPr>
        <a:xfrm>
          <a:off x="685800" y="13661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106680</xdr:rowOff>
    </xdr:from>
    <xdr:ext cx="531495" cy="244475"/>
    <xdr:sp macro="" textlink="">
      <xdr:nvSpPr>
        <xdr:cNvPr id="159" name="テキスト ボックス 158"/>
        <xdr:cNvSpPr txBox="1"/>
      </xdr:nvSpPr>
      <xdr:spPr>
        <a:xfrm>
          <a:off x="211455" y="1352169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41910</xdr:rowOff>
    </xdr:from>
    <xdr:to xmlns:xdr="http://schemas.openxmlformats.org/drawingml/2006/spreadsheetDrawing">
      <xdr:col>28</xdr:col>
      <xdr:colOff>114300</xdr:colOff>
      <xdr:row>79</xdr:row>
      <xdr:rowOff>41910</xdr:rowOff>
    </xdr:to>
    <xdr:cxnSp macro="">
      <xdr:nvCxnSpPr>
        <xdr:cNvPr id="160" name="直線コネクタ 159"/>
        <xdr:cNvCxnSpPr/>
      </xdr:nvCxnSpPr>
      <xdr:spPr>
        <a:xfrm>
          <a:off x="685800" y="13289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71120</xdr:rowOff>
    </xdr:from>
    <xdr:ext cx="595630" cy="245110"/>
    <xdr:sp macro="" textlink="">
      <xdr:nvSpPr>
        <xdr:cNvPr id="161" name="テキスト ボックス 160"/>
        <xdr:cNvSpPr txBox="1"/>
      </xdr:nvSpPr>
      <xdr:spPr>
        <a:xfrm>
          <a:off x="166370" y="1315085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2" name="直線コネクタ 161"/>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34290</xdr:rowOff>
    </xdr:from>
    <xdr:ext cx="595630" cy="245110"/>
    <xdr:sp macro="" textlink="">
      <xdr:nvSpPr>
        <xdr:cNvPr id="163" name="テキスト ボックス 162"/>
        <xdr:cNvSpPr txBox="1"/>
      </xdr:nvSpPr>
      <xdr:spPr>
        <a:xfrm>
          <a:off x="166370" y="127787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133350</xdr:rowOff>
    </xdr:from>
    <xdr:to xmlns:xdr="http://schemas.openxmlformats.org/drawingml/2006/spreadsheetDrawing">
      <xdr:col>28</xdr:col>
      <xdr:colOff>114300</xdr:colOff>
      <xdr:row>74</xdr:row>
      <xdr:rowOff>133350</xdr:rowOff>
    </xdr:to>
    <xdr:cxnSp macro="">
      <xdr:nvCxnSpPr>
        <xdr:cNvPr id="164" name="直線コネクタ 163"/>
        <xdr:cNvCxnSpPr/>
      </xdr:nvCxnSpPr>
      <xdr:spPr>
        <a:xfrm>
          <a:off x="685800" y="125425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161925</xdr:rowOff>
    </xdr:from>
    <xdr:ext cx="595630" cy="245110"/>
    <xdr:sp macro="" textlink="">
      <xdr:nvSpPr>
        <xdr:cNvPr id="165" name="テキスト ボックス 164"/>
        <xdr:cNvSpPr txBox="1"/>
      </xdr:nvSpPr>
      <xdr:spPr>
        <a:xfrm>
          <a:off x="166370" y="1240345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96520</xdr:rowOff>
    </xdr:from>
    <xdr:to xmlns:xdr="http://schemas.openxmlformats.org/drawingml/2006/spreadsheetDrawing">
      <xdr:col>28</xdr:col>
      <xdr:colOff>114300</xdr:colOff>
      <xdr:row>72</xdr:row>
      <xdr:rowOff>96520</xdr:rowOff>
    </xdr:to>
    <xdr:cxnSp macro="">
      <xdr:nvCxnSpPr>
        <xdr:cNvPr id="166" name="直線コネクタ 165"/>
        <xdr:cNvCxnSpPr/>
      </xdr:nvCxnSpPr>
      <xdr:spPr>
        <a:xfrm>
          <a:off x="685800" y="12170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125730</xdr:rowOff>
    </xdr:from>
    <xdr:ext cx="595630" cy="245110"/>
    <xdr:sp macro="" textlink="">
      <xdr:nvSpPr>
        <xdr:cNvPr id="167" name="テキスト ボックス 166"/>
        <xdr:cNvSpPr txBox="1"/>
      </xdr:nvSpPr>
      <xdr:spPr>
        <a:xfrm>
          <a:off x="166370" y="1203198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60325</xdr:rowOff>
    </xdr:from>
    <xdr:to xmlns:xdr="http://schemas.openxmlformats.org/drawingml/2006/spreadsheetDrawing">
      <xdr:col>28</xdr:col>
      <xdr:colOff>114300</xdr:colOff>
      <xdr:row>70</xdr:row>
      <xdr:rowOff>60325</xdr:rowOff>
    </xdr:to>
    <xdr:cxnSp macro="">
      <xdr:nvCxnSpPr>
        <xdr:cNvPr id="168" name="直線コネクタ 167"/>
        <xdr:cNvCxnSpPr/>
      </xdr:nvCxnSpPr>
      <xdr:spPr>
        <a:xfrm>
          <a:off x="685800" y="11798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88900</xdr:rowOff>
    </xdr:from>
    <xdr:ext cx="595630" cy="243840"/>
    <xdr:sp macro="" textlink="">
      <xdr:nvSpPr>
        <xdr:cNvPr id="169" name="テキスト ボックス 168"/>
        <xdr:cNvSpPr txBox="1"/>
      </xdr:nvSpPr>
      <xdr:spPr>
        <a:xfrm>
          <a:off x="166370" y="1165987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24130</xdr:rowOff>
    </xdr:from>
    <xdr:to xmlns:xdr="http://schemas.openxmlformats.org/drawingml/2006/spreadsheetDrawing">
      <xdr:col>28</xdr:col>
      <xdr:colOff>114300</xdr:colOff>
      <xdr:row>68</xdr:row>
      <xdr:rowOff>24130</xdr:rowOff>
    </xdr:to>
    <xdr:cxnSp macro="">
      <xdr:nvCxnSpPr>
        <xdr:cNvPr id="170" name="直線コネクタ 169"/>
        <xdr:cNvCxnSpPr/>
      </xdr:nvCxnSpPr>
      <xdr:spPr>
        <a:xfrm>
          <a:off x="6858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52070</xdr:rowOff>
    </xdr:from>
    <xdr:ext cx="595630" cy="243840"/>
    <xdr:sp macro="" textlink="">
      <xdr:nvSpPr>
        <xdr:cNvPr id="171" name="テキスト ボックス 170"/>
        <xdr:cNvSpPr txBox="1"/>
      </xdr:nvSpPr>
      <xdr:spPr>
        <a:xfrm>
          <a:off x="166370" y="1128776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24130</xdr:rowOff>
    </xdr:from>
    <xdr:to xmlns:xdr="http://schemas.openxmlformats.org/drawingml/2006/spreadsheetDrawing">
      <xdr:col>28</xdr:col>
      <xdr:colOff>114300</xdr:colOff>
      <xdr:row>81</xdr:row>
      <xdr:rowOff>78740</xdr:rowOff>
    </xdr:to>
    <xdr:sp macro="" textlink="">
      <xdr:nvSpPr>
        <xdr:cNvPr id="172" name="民生費グラフ枠"/>
        <xdr:cNvSpPr/>
      </xdr:nvSpPr>
      <xdr:spPr>
        <a:xfrm>
          <a:off x="685800" y="114274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88900</xdr:rowOff>
    </xdr:from>
    <xdr:to xmlns:xdr="http://schemas.openxmlformats.org/drawingml/2006/spreadsheetDrawing">
      <xdr:col>24</xdr:col>
      <xdr:colOff>62865</xdr:colOff>
      <xdr:row>77</xdr:row>
      <xdr:rowOff>53975</xdr:rowOff>
    </xdr:to>
    <xdr:cxnSp macro="">
      <xdr:nvCxnSpPr>
        <xdr:cNvPr id="173" name="直線コネクタ 172"/>
        <xdr:cNvCxnSpPr/>
      </xdr:nvCxnSpPr>
      <xdr:spPr>
        <a:xfrm flipV="1">
          <a:off x="4176395" y="11827510"/>
          <a:ext cx="1270" cy="1138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57785</xdr:rowOff>
    </xdr:from>
    <xdr:ext cx="598805" cy="247650"/>
    <xdr:sp macro="" textlink="">
      <xdr:nvSpPr>
        <xdr:cNvPr id="174" name="民生費最小値テキスト"/>
        <xdr:cNvSpPr txBox="1"/>
      </xdr:nvSpPr>
      <xdr:spPr>
        <a:xfrm>
          <a:off x="4229100" y="1296987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53975</xdr:rowOff>
    </xdr:from>
    <xdr:to xmlns:xdr="http://schemas.openxmlformats.org/drawingml/2006/spreadsheetDrawing">
      <xdr:col>24</xdr:col>
      <xdr:colOff>152400</xdr:colOff>
      <xdr:row>77</xdr:row>
      <xdr:rowOff>53975</xdr:rowOff>
    </xdr:to>
    <xdr:cxnSp macro="">
      <xdr:nvCxnSpPr>
        <xdr:cNvPr id="175" name="直線コネクタ 174"/>
        <xdr:cNvCxnSpPr/>
      </xdr:nvCxnSpPr>
      <xdr:spPr>
        <a:xfrm>
          <a:off x="4108450" y="12966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38100</xdr:rowOff>
    </xdr:from>
    <xdr:ext cx="598805" cy="247015"/>
    <xdr:sp macro="" textlink="">
      <xdr:nvSpPr>
        <xdr:cNvPr id="176" name="民生費最大値テキスト"/>
        <xdr:cNvSpPr txBox="1"/>
      </xdr:nvSpPr>
      <xdr:spPr>
        <a:xfrm>
          <a:off x="4229100" y="1160907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296,129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88900</xdr:rowOff>
    </xdr:from>
    <xdr:to xmlns:xdr="http://schemas.openxmlformats.org/drawingml/2006/spreadsheetDrawing">
      <xdr:col>24</xdr:col>
      <xdr:colOff>152400</xdr:colOff>
      <xdr:row>70</xdr:row>
      <xdr:rowOff>88900</xdr:rowOff>
    </xdr:to>
    <xdr:cxnSp macro="">
      <xdr:nvCxnSpPr>
        <xdr:cNvPr id="177" name="直線コネクタ 176"/>
        <xdr:cNvCxnSpPr/>
      </xdr:nvCxnSpPr>
      <xdr:spPr>
        <a:xfrm>
          <a:off x="4108450" y="118275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76</xdr:row>
      <xdr:rowOff>113665</xdr:rowOff>
    </xdr:from>
    <xdr:to xmlns:xdr="http://schemas.openxmlformats.org/drawingml/2006/spreadsheetDrawing">
      <xdr:col>24</xdr:col>
      <xdr:colOff>63500</xdr:colOff>
      <xdr:row>77</xdr:row>
      <xdr:rowOff>57150</xdr:rowOff>
    </xdr:to>
    <xdr:cxnSp macro="">
      <xdr:nvCxnSpPr>
        <xdr:cNvPr id="178" name="直線コネクタ 177"/>
        <xdr:cNvCxnSpPr/>
      </xdr:nvCxnSpPr>
      <xdr:spPr>
        <a:xfrm flipV="1">
          <a:off x="3429000" y="12858115"/>
          <a:ext cx="7493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158750</xdr:rowOff>
    </xdr:from>
    <xdr:ext cx="598805" cy="245110"/>
    <xdr:sp macro="" textlink="">
      <xdr:nvSpPr>
        <xdr:cNvPr id="179" name="民生費平均値テキスト"/>
        <xdr:cNvSpPr txBox="1"/>
      </xdr:nvSpPr>
      <xdr:spPr>
        <a:xfrm>
          <a:off x="4229100" y="12400280"/>
          <a:ext cx="598805"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135890</xdr:rowOff>
    </xdr:from>
    <xdr:to xmlns:xdr="http://schemas.openxmlformats.org/drawingml/2006/spreadsheetDrawing">
      <xdr:col>24</xdr:col>
      <xdr:colOff>114300</xdr:colOff>
      <xdr:row>75</xdr:row>
      <xdr:rowOff>69850</xdr:rowOff>
    </xdr:to>
    <xdr:sp macro="" textlink="">
      <xdr:nvSpPr>
        <xdr:cNvPr id="180" name="フローチャート: 判断 179"/>
        <xdr:cNvSpPr/>
      </xdr:nvSpPr>
      <xdr:spPr>
        <a:xfrm>
          <a:off x="4127500" y="1254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57150</xdr:rowOff>
    </xdr:from>
    <xdr:to xmlns:xdr="http://schemas.openxmlformats.org/drawingml/2006/spreadsheetDrawing">
      <xdr:col>19</xdr:col>
      <xdr:colOff>171450</xdr:colOff>
      <xdr:row>77</xdr:row>
      <xdr:rowOff>120650</xdr:rowOff>
    </xdr:to>
    <xdr:cxnSp macro="">
      <xdr:nvCxnSpPr>
        <xdr:cNvPr id="181" name="直線コネクタ 180"/>
        <xdr:cNvCxnSpPr/>
      </xdr:nvCxnSpPr>
      <xdr:spPr>
        <a:xfrm flipV="1">
          <a:off x="2622550" y="12969240"/>
          <a:ext cx="8064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73660</xdr:rowOff>
    </xdr:from>
    <xdr:to xmlns:xdr="http://schemas.openxmlformats.org/drawingml/2006/spreadsheetDrawing">
      <xdr:col>20</xdr:col>
      <xdr:colOff>38100</xdr:colOff>
      <xdr:row>76</xdr:row>
      <xdr:rowOff>6350</xdr:rowOff>
    </xdr:to>
    <xdr:sp macro="" textlink="">
      <xdr:nvSpPr>
        <xdr:cNvPr id="182" name="フローチャート: 判断 181"/>
        <xdr:cNvSpPr/>
      </xdr:nvSpPr>
      <xdr:spPr>
        <a:xfrm>
          <a:off x="3384550" y="1265047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22860</xdr:rowOff>
    </xdr:from>
    <xdr:ext cx="594995" cy="248285"/>
    <xdr:sp macro="" textlink="">
      <xdr:nvSpPr>
        <xdr:cNvPr id="183" name="テキスト ボックス 182"/>
        <xdr:cNvSpPr txBox="1"/>
      </xdr:nvSpPr>
      <xdr:spPr>
        <a:xfrm>
          <a:off x="3154680" y="1243203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79375</xdr:rowOff>
    </xdr:from>
    <xdr:to xmlns:xdr="http://schemas.openxmlformats.org/drawingml/2006/spreadsheetDrawing">
      <xdr:col>15</xdr:col>
      <xdr:colOff>50800</xdr:colOff>
      <xdr:row>77</xdr:row>
      <xdr:rowOff>120650</xdr:rowOff>
    </xdr:to>
    <xdr:cxnSp macro="">
      <xdr:nvCxnSpPr>
        <xdr:cNvPr id="184" name="直線コネクタ 183"/>
        <xdr:cNvCxnSpPr/>
      </xdr:nvCxnSpPr>
      <xdr:spPr>
        <a:xfrm>
          <a:off x="1828800" y="12991465"/>
          <a:ext cx="7937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5080</xdr:rowOff>
    </xdr:from>
    <xdr:to xmlns:xdr="http://schemas.openxmlformats.org/drawingml/2006/spreadsheetDrawing">
      <xdr:col>15</xdr:col>
      <xdr:colOff>101600</xdr:colOff>
      <xdr:row>76</xdr:row>
      <xdr:rowOff>102870</xdr:rowOff>
    </xdr:to>
    <xdr:sp macro="" textlink="">
      <xdr:nvSpPr>
        <xdr:cNvPr id="185" name="フローチャート: 判断 184"/>
        <xdr:cNvSpPr/>
      </xdr:nvSpPr>
      <xdr:spPr>
        <a:xfrm>
          <a:off x="2571750" y="12749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117475</xdr:rowOff>
    </xdr:from>
    <xdr:ext cx="594995" cy="247015"/>
    <xdr:sp macro="" textlink="">
      <xdr:nvSpPr>
        <xdr:cNvPr id="186" name="テキスト ボックス 185"/>
        <xdr:cNvSpPr txBox="1"/>
      </xdr:nvSpPr>
      <xdr:spPr>
        <a:xfrm>
          <a:off x="2360930" y="12526645"/>
          <a:ext cx="594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79375</xdr:rowOff>
    </xdr:from>
    <xdr:to xmlns:xdr="http://schemas.openxmlformats.org/drawingml/2006/spreadsheetDrawing">
      <xdr:col>10</xdr:col>
      <xdr:colOff>114300</xdr:colOff>
      <xdr:row>78</xdr:row>
      <xdr:rowOff>86360</xdr:rowOff>
    </xdr:to>
    <xdr:cxnSp macro="">
      <xdr:nvCxnSpPr>
        <xdr:cNvPr id="187" name="直線コネクタ 186"/>
        <xdr:cNvCxnSpPr/>
      </xdr:nvCxnSpPr>
      <xdr:spPr>
        <a:xfrm flipV="1">
          <a:off x="1028700" y="12991465"/>
          <a:ext cx="8001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86360</xdr:rowOff>
    </xdr:from>
    <xdr:to xmlns:xdr="http://schemas.openxmlformats.org/drawingml/2006/spreadsheetDrawing">
      <xdr:col>10</xdr:col>
      <xdr:colOff>165100</xdr:colOff>
      <xdr:row>76</xdr:row>
      <xdr:rowOff>19050</xdr:rowOff>
    </xdr:to>
    <xdr:sp macro="" textlink="">
      <xdr:nvSpPr>
        <xdr:cNvPr id="188" name="フローチャート: 判断 187"/>
        <xdr:cNvSpPr/>
      </xdr:nvSpPr>
      <xdr:spPr>
        <a:xfrm>
          <a:off x="1778000" y="126631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35560</xdr:rowOff>
    </xdr:from>
    <xdr:ext cx="594995" cy="245110"/>
    <xdr:sp macro="" textlink="">
      <xdr:nvSpPr>
        <xdr:cNvPr id="189" name="テキスト ボックス 188"/>
        <xdr:cNvSpPr txBox="1"/>
      </xdr:nvSpPr>
      <xdr:spPr>
        <a:xfrm>
          <a:off x="1548130" y="12444730"/>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108585</xdr:rowOff>
    </xdr:from>
    <xdr:to xmlns:xdr="http://schemas.openxmlformats.org/drawingml/2006/spreadsheetDrawing">
      <xdr:col>6</xdr:col>
      <xdr:colOff>38100</xdr:colOff>
      <xdr:row>77</xdr:row>
      <xdr:rowOff>41275</xdr:rowOff>
    </xdr:to>
    <xdr:sp macro="" textlink="">
      <xdr:nvSpPr>
        <xdr:cNvPr id="190" name="フローチャート: 判断 189"/>
        <xdr:cNvSpPr/>
      </xdr:nvSpPr>
      <xdr:spPr>
        <a:xfrm>
          <a:off x="984250" y="1285303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57785</xdr:rowOff>
    </xdr:from>
    <xdr:ext cx="594995" cy="247650"/>
    <xdr:sp macro="" textlink="">
      <xdr:nvSpPr>
        <xdr:cNvPr id="191" name="テキスト ボックス 190"/>
        <xdr:cNvSpPr txBox="1"/>
      </xdr:nvSpPr>
      <xdr:spPr>
        <a:xfrm>
          <a:off x="754380" y="12634595"/>
          <a:ext cx="594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76200</xdr:rowOff>
    </xdr:from>
    <xdr:ext cx="762000" cy="246380"/>
    <xdr:sp macro="" textlink="">
      <xdr:nvSpPr>
        <xdr:cNvPr id="192" name="テキスト ボックス 191"/>
        <xdr:cNvSpPr txBox="1"/>
      </xdr:nvSpPr>
      <xdr:spPr>
        <a:xfrm>
          <a:off x="400685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76200</xdr:rowOff>
    </xdr:from>
    <xdr:ext cx="762000" cy="246380"/>
    <xdr:sp macro="" textlink="">
      <xdr:nvSpPr>
        <xdr:cNvPr id="193" name="テキスト ボックス 192"/>
        <xdr:cNvSpPr txBox="1"/>
      </xdr:nvSpPr>
      <xdr:spPr>
        <a:xfrm>
          <a:off x="325755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76200</xdr:rowOff>
    </xdr:from>
    <xdr:ext cx="758190" cy="246380"/>
    <xdr:sp macro="" textlink="">
      <xdr:nvSpPr>
        <xdr:cNvPr id="194" name="テキスト ボックス 193"/>
        <xdr:cNvSpPr txBox="1"/>
      </xdr:nvSpPr>
      <xdr:spPr>
        <a:xfrm>
          <a:off x="2451100" y="1365885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76200</xdr:rowOff>
    </xdr:from>
    <xdr:ext cx="762000" cy="246380"/>
    <xdr:sp macro="" textlink="">
      <xdr:nvSpPr>
        <xdr:cNvPr id="195" name="テキスト ボックス 194"/>
        <xdr:cNvSpPr txBox="1"/>
      </xdr:nvSpPr>
      <xdr:spPr>
        <a:xfrm>
          <a:off x="165735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76200</xdr:rowOff>
    </xdr:from>
    <xdr:ext cx="762000" cy="246380"/>
    <xdr:sp macro="" textlink="">
      <xdr:nvSpPr>
        <xdr:cNvPr id="196" name="テキスト ボックス 195"/>
        <xdr:cNvSpPr txBox="1"/>
      </xdr:nvSpPr>
      <xdr:spPr>
        <a:xfrm>
          <a:off x="85725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64770</xdr:rowOff>
    </xdr:from>
    <xdr:to xmlns:xdr="http://schemas.openxmlformats.org/drawingml/2006/spreadsheetDrawing">
      <xdr:col>24</xdr:col>
      <xdr:colOff>114300</xdr:colOff>
      <xdr:row>76</xdr:row>
      <xdr:rowOff>162560</xdr:rowOff>
    </xdr:to>
    <xdr:sp macro="" textlink="">
      <xdr:nvSpPr>
        <xdr:cNvPr id="197" name="楕円 196"/>
        <xdr:cNvSpPr/>
      </xdr:nvSpPr>
      <xdr:spPr>
        <a:xfrm>
          <a:off x="4127500" y="1280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147955</xdr:rowOff>
    </xdr:from>
    <xdr:ext cx="598805" cy="246380"/>
    <xdr:sp macro="" textlink="">
      <xdr:nvSpPr>
        <xdr:cNvPr id="198" name="民生費該当値テキスト"/>
        <xdr:cNvSpPr txBox="1"/>
      </xdr:nvSpPr>
      <xdr:spPr>
        <a:xfrm>
          <a:off x="4229100" y="1272476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7620</xdr:rowOff>
    </xdr:from>
    <xdr:to xmlns:xdr="http://schemas.openxmlformats.org/drawingml/2006/spreadsheetDrawing">
      <xdr:col>20</xdr:col>
      <xdr:colOff>38100</xdr:colOff>
      <xdr:row>77</xdr:row>
      <xdr:rowOff>106045</xdr:rowOff>
    </xdr:to>
    <xdr:sp macro="" textlink="">
      <xdr:nvSpPr>
        <xdr:cNvPr id="199" name="楕円 198"/>
        <xdr:cNvSpPr/>
      </xdr:nvSpPr>
      <xdr:spPr>
        <a:xfrm>
          <a:off x="3384550" y="1291971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96520</xdr:rowOff>
    </xdr:from>
    <xdr:ext cx="594995" cy="246380"/>
    <xdr:sp macro="" textlink="">
      <xdr:nvSpPr>
        <xdr:cNvPr id="200" name="テキスト ボックス 199"/>
        <xdr:cNvSpPr txBox="1"/>
      </xdr:nvSpPr>
      <xdr:spPr>
        <a:xfrm>
          <a:off x="3154680" y="13008610"/>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72390</xdr:rowOff>
    </xdr:from>
    <xdr:to xmlns:xdr="http://schemas.openxmlformats.org/drawingml/2006/spreadsheetDrawing">
      <xdr:col>15</xdr:col>
      <xdr:colOff>101600</xdr:colOff>
      <xdr:row>78</xdr:row>
      <xdr:rowOff>5715</xdr:rowOff>
    </xdr:to>
    <xdr:sp macro="" textlink="">
      <xdr:nvSpPr>
        <xdr:cNvPr id="201" name="楕円 200"/>
        <xdr:cNvSpPr/>
      </xdr:nvSpPr>
      <xdr:spPr>
        <a:xfrm>
          <a:off x="2571750" y="12984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161290</xdr:rowOff>
    </xdr:from>
    <xdr:ext cx="594995" cy="245110"/>
    <xdr:sp macro="" textlink="">
      <xdr:nvSpPr>
        <xdr:cNvPr id="202" name="テキスト ボックス 201"/>
        <xdr:cNvSpPr txBox="1"/>
      </xdr:nvSpPr>
      <xdr:spPr>
        <a:xfrm>
          <a:off x="2360930" y="13073380"/>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31115</xdr:rowOff>
    </xdr:from>
    <xdr:to xmlns:xdr="http://schemas.openxmlformats.org/drawingml/2006/spreadsheetDrawing">
      <xdr:col>10</xdr:col>
      <xdr:colOff>165100</xdr:colOff>
      <xdr:row>77</xdr:row>
      <xdr:rowOff>128270</xdr:rowOff>
    </xdr:to>
    <xdr:sp macro="" textlink="">
      <xdr:nvSpPr>
        <xdr:cNvPr id="203" name="楕円 202"/>
        <xdr:cNvSpPr/>
      </xdr:nvSpPr>
      <xdr:spPr>
        <a:xfrm>
          <a:off x="1778000" y="1294320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119380</xdr:rowOff>
    </xdr:from>
    <xdr:ext cx="594995" cy="245110"/>
    <xdr:sp macro="" textlink="">
      <xdr:nvSpPr>
        <xdr:cNvPr id="204" name="テキスト ボックス 203"/>
        <xdr:cNvSpPr txBox="1"/>
      </xdr:nvSpPr>
      <xdr:spPr>
        <a:xfrm>
          <a:off x="1548130" y="13031470"/>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38100</xdr:rowOff>
    </xdr:from>
    <xdr:to xmlns:xdr="http://schemas.openxmlformats.org/drawingml/2006/spreadsheetDrawing">
      <xdr:col>6</xdr:col>
      <xdr:colOff>38100</xdr:colOff>
      <xdr:row>78</xdr:row>
      <xdr:rowOff>134620</xdr:rowOff>
    </xdr:to>
    <xdr:sp macro="" textlink="">
      <xdr:nvSpPr>
        <xdr:cNvPr id="205" name="楕円 204"/>
        <xdr:cNvSpPr/>
      </xdr:nvSpPr>
      <xdr:spPr>
        <a:xfrm>
          <a:off x="984250" y="1311783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126365</xdr:rowOff>
    </xdr:from>
    <xdr:ext cx="594995" cy="246380"/>
    <xdr:sp macro="" textlink="">
      <xdr:nvSpPr>
        <xdr:cNvPr id="206" name="テキスト ボックス 205"/>
        <xdr:cNvSpPr txBox="1"/>
      </xdr:nvSpPr>
      <xdr:spPr>
        <a:xfrm>
          <a:off x="754380" y="13206095"/>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54610</xdr:rowOff>
    </xdr:from>
    <xdr:to xmlns:xdr="http://schemas.openxmlformats.org/drawingml/2006/spreadsheetDrawing">
      <xdr:col>28</xdr:col>
      <xdr:colOff>114300</xdr:colOff>
      <xdr:row>85</xdr:row>
      <xdr:rowOff>30480</xdr:rowOff>
    </xdr:to>
    <xdr:sp macro="" textlink="">
      <xdr:nvSpPr>
        <xdr:cNvPr id="207" name="正方形/長方形 206"/>
        <xdr:cNvSpPr/>
      </xdr:nvSpPr>
      <xdr:spPr>
        <a:xfrm>
          <a:off x="685800" y="139725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54610</xdr:rowOff>
    </xdr:from>
    <xdr:to xmlns:xdr="http://schemas.openxmlformats.org/drawingml/2006/spreadsheetDrawing">
      <xdr:col>12</xdr:col>
      <xdr:colOff>127000</xdr:colOff>
      <xdr:row>86</xdr:row>
      <xdr:rowOff>133350</xdr:rowOff>
    </xdr:to>
    <xdr:sp macro="" textlink="">
      <xdr:nvSpPr>
        <xdr:cNvPr id="208" name="正方形/長方形 207"/>
        <xdr:cNvSpPr/>
      </xdr:nvSpPr>
      <xdr:spPr>
        <a:xfrm>
          <a:off x="8128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85090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128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54610</xdr:rowOff>
    </xdr:from>
    <xdr:to xmlns:xdr="http://schemas.openxmlformats.org/drawingml/2006/spreadsheetDrawing">
      <xdr:col>18</xdr:col>
      <xdr:colOff>0</xdr:colOff>
      <xdr:row>86</xdr:row>
      <xdr:rowOff>133350</xdr:rowOff>
    </xdr:to>
    <xdr:sp macro="" textlink="">
      <xdr:nvSpPr>
        <xdr:cNvPr id="210" name="正方形/長方形 209"/>
        <xdr:cNvSpPr/>
      </xdr:nvSpPr>
      <xdr:spPr>
        <a:xfrm>
          <a:off x="17145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85090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145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54610</xdr:rowOff>
    </xdr:from>
    <xdr:to xmlns:xdr="http://schemas.openxmlformats.org/drawingml/2006/spreadsheetDrawing">
      <xdr:col>24</xdr:col>
      <xdr:colOff>0</xdr:colOff>
      <xdr:row>86</xdr:row>
      <xdr:rowOff>133350</xdr:rowOff>
    </xdr:to>
    <xdr:sp macro="" textlink="">
      <xdr:nvSpPr>
        <xdr:cNvPr id="212" name="正方形/長方形 211"/>
        <xdr:cNvSpPr/>
      </xdr:nvSpPr>
      <xdr:spPr>
        <a:xfrm>
          <a:off x="27432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16</xdr:col>
      <xdr:colOff>0</xdr:colOff>
      <xdr:row>86</xdr:row>
      <xdr:rowOff>85090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432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858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6075" cy="214630"/>
    <xdr:sp macro="" textlink="">
      <xdr:nvSpPr>
        <xdr:cNvPr id="215" name="テキスト ボックス 214"/>
        <xdr:cNvSpPr txBox="1"/>
      </xdr:nvSpPr>
      <xdr:spPr>
        <a:xfrm>
          <a:off x="666750" y="14594205"/>
          <a:ext cx="34607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110" cy="255270"/>
    <xdr:sp macro="" textlink="">
      <xdr:nvSpPr>
        <xdr:cNvPr id="217" name="テキスト ボックス 216"/>
        <xdr:cNvSpPr txBox="1"/>
      </xdr:nvSpPr>
      <xdr:spPr>
        <a:xfrm>
          <a:off x="474980" y="169138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9" name="テキスト ボックス 218"/>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270"/>
    <xdr:sp macro="" textlink="">
      <xdr:nvSpPr>
        <xdr:cNvPr id="221" name="テキスト ボックス 220"/>
        <xdr:cNvSpPr txBox="1"/>
      </xdr:nvSpPr>
      <xdr:spPr>
        <a:xfrm>
          <a:off x="211455" y="162604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3" name="テキスト ボックス 222"/>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5270"/>
    <xdr:sp macro="" textlink="">
      <xdr:nvSpPr>
        <xdr:cNvPr id="225" name="テキスト ボックス 224"/>
        <xdr:cNvSpPr txBox="1"/>
      </xdr:nvSpPr>
      <xdr:spPr>
        <a:xfrm>
          <a:off x="166370" y="1560830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7" name="テキスト ボックス 226"/>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7620</xdr:rowOff>
    </xdr:from>
    <xdr:to xmlns:xdr="http://schemas.openxmlformats.org/drawingml/2006/spreadsheetDrawing">
      <xdr:col>28</xdr:col>
      <xdr:colOff>114300</xdr:colOff>
      <xdr:row>90</xdr:row>
      <xdr:rowOff>7620</xdr:rowOff>
    </xdr:to>
    <xdr:cxnSp macro="">
      <xdr:nvCxnSpPr>
        <xdr:cNvPr id="228" name="直線コネクタ 227"/>
        <xdr:cNvCxnSpPr/>
      </xdr:nvCxnSpPr>
      <xdr:spPr>
        <a:xfrm>
          <a:off x="685800" y="150990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36830</xdr:rowOff>
    </xdr:from>
    <xdr:ext cx="595630" cy="246380"/>
    <xdr:sp macro="" textlink="">
      <xdr:nvSpPr>
        <xdr:cNvPr id="229" name="テキスト ボックス 228"/>
        <xdr:cNvSpPr txBox="1"/>
      </xdr:nvSpPr>
      <xdr:spPr>
        <a:xfrm>
          <a:off x="166370" y="1496060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88</xdr:row>
      <xdr:rowOff>24130</xdr:rowOff>
    </xdr:to>
    <xdr:cxnSp macro="">
      <xdr:nvCxnSpPr>
        <xdr:cNvPr id="230" name="直線コネクタ 229"/>
        <xdr:cNvCxnSpPr/>
      </xdr:nvCxnSpPr>
      <xdr:spPr>
        <a:xfrm>
          <a:off x="6858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52070</xdr:rowOff>
    </xdr:from>
    <xdr:ext cx="595630" cy="243840"/>
    <xdr:sp macro="" textlink="">
      <xdr:nvSpPr>
        <xdr:cNvPr id="231" name="テキスト ボックス 230"/>
        <xdr:cNvSpPr txBox="1"/>
      </xdr:nvSpPr>
      <xdr:spPr>
        <a:xfrm>
          <a:off x="166370" y="1464056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101</xdr:row>
      <xdr:rowOff>82550</xdr:rowOff>
    </xdr:to>
    <xdr:sp macro="" textlink="">
      <xdr:nvSpPr>
        <xdr:cNvPr id="232" name="衛生費グラフ枠"/>
        <xdr:cNvSpPr/>
      </xdr:nvSpPr>
      <xdr:spPr>
        <a:xfrm>
          <a:off x="6858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56515</xdr:rowOff>
    </xdr:from>
    <xdr:to xmlns:xdr="http://schemas.openxmlformats.org/drawingml/2006/spreadsheetDrawing">
      <xdr:col>24</xdr:col>
      <xdr:colOff>62865</xdr:colOff>
      <xdr:row>99</xdr:row>
      <xdr:rowOff>133350</xdr:rowOff>
    </xdr:to>
    <xdr:cxnSp macro="">
      <xdr:nvCxnSpPr>
        <xdr:cNvPr id="233" name="直線コネクタ 232"/>
        <xdr:cNvCxnSpPr/>
      </xdr:nvCxnSpPr>
      <xdr:spPr>
        <a:xfrm flipV="1">
          <a:off x="4176395" y="15315565"/>
          <a:ext cx="127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137160</xdr:rowOff>
    </xdr:from>
    <xdr:ext cx="534670" cy="259080"/>
    <xdr:sp macro="" textlink="">
      <xdr:nvSpPr>
        <xdr:cNvPr id="234" name="衛生費最小値テキスト"/>
        <xdr:cNvSpPr txBox="1"/>
      </xdr:nvSpPr>
      <xdr:spPr>
        <a:xfrm>
          <a:off x="4229100" y="16767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133350</xdr:rowOff>
    </xdr:from>
    <xdr:to xmlns:xdr="http://schemas.openxmlformats.org/drawingml/2006/spreadsheetDrawing">
      <xdr:col>24</xdr:col>
      <xdr:colOff>152400</xdr:colOff>
      <xdr:row>99</xdr:row>
      <xdr:rowOff>133350</xdr:rowOff>
    </xdr:to>
    <xdr:cxnSp macro="">
      <xdr:nvCxnSpPr>
        <xdr:cNvPr id="235" name="直線コネクタ 234"/>
        <xdr:cNvCxnSpPr/>
      </xdr:nvCxnSpPr>
      <xdr:spPr>
        <a:xfrm>
          <a:off x="4108450" y="16764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3175</xdr:rowOff>
    </xdr:from>
    <xdr:ext cx="598805" cy="251460"/>
    <xdr:sp macro="" textlink="">
      <xdr:nvSpPr>
        <xdr:cNvPr id="236" name="衛生費最大値テキスト"/>
        <xdr:cNvSpPr txBox="1"/>
      </xdr:nvSpPr>
      <xdr:spPr>
        <a:xfrm>
          <a:off x="4229100" y="1509458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159,908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56515</xdr:rowOff>
    </xdr:from>
    <xdr:to xmlns:xdr="http://schemas.openxmlformats.org/drawingml/2006/spreadsheetDrawing">
      <xdr:col>24</xdr:col>
      <xdr:colOff>152400</xdr:colOff>
      <xdr:row>91</xdr:row>
      <xdr:rowOff>56515</xdr:rowOff>
    </xdr:to>
    <xdr:cxnSp macro="">
      <xdr:nvCxnSpPr>
        <xdr:cNvPr id="237" name="直線コネクタ 236"/>
        <xdr:cNvCxnSpPr/>
      </xdr:nvCxnSpPr>
      <xdr:spPr>
        <a:xfrm>
          <a:off x="4108450" y="15315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97</xdr:row>
      <xdr:rowOff>123825</xdr:rowOff>
    </xdr:from>
    <xdr:to xmlns:xdr="http://schemas.openxmlformats.org/drawingml/2006/spreadsheetDrawing">
      <xdr:col>24</xdr:col>
      <xdr:colOff>63500</xdr:colOff>
      <xdr:row>97</xdr:row>
      <xdr:rowOff>144145</xdr:rowOff>
    </xdr:to>
    <xdr:cxnSp macro="">
      <xdr:nvCxnSpPr>
        <xdr:cNvPr id="238" name="直線コネクタ 237"/>
        <xdr:cNvCxnSpPr/>
      </xdr:nvCxnSpPr>
      <xdr:spPr>
        <a:xfrm>
          <a:off x="3429000" y="16411575"/>
          <a:ext cx="7493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12065</xdr:rowOff>
    </xdr:from>
    <xdr:ext cx="534670" cy="259080"/>
    <xdr:sp macro="" textlink="">
      <xdr:nvSpPr>
        <xdr:cNvPr id="239" name="衛生費平均値テキスト"/>
        <xdr:cNvSpPr txBox="1"/>
      </xdr:nvSpPr>
      <xdr:spPr>
        <a:xfrm>
          <a:off x="4229100" y="161283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160655</xdr:rowOff>
    </xdr:from>
    <xdr:to xmlns:xdr="http://schemas.openxmlformats.org/drawingml/2006/spreadsheetDrawing">
      <xdr:col>24</xdr:col>
      <xdr:colOff>114300</xdr:colOff>
      <xdr:row>97</xdr:row>
      <xdr:rowOff>90805</xdr:rowOff>
    </xdr:to>
    <xdr:sp macro="" textlink="">
      <xdr:nvSpPr>
        <xdr:cNvPr id="240" name="フローチャート: 判断 239"/>
        <xdr:cNvSpPr/>
      </xdr:nvSpPr>
      <xdr:spPr>
        <a:xfrm>
          <a:off x="4127500" y="1627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84455</xdr:rowOff>
    </xdr:from>
    <xdr:to xmlns:xdr="http://schemas.openxmlformats.org/drawingml/2006/spreadsheetDrawing">
      <xdr:col>19</xdr:col>
      <xdr:colOff>171450</xdr:colOff>
      <xdr:row>97</xdr:row>
      <xdr:rowOff>123825</xdr:rowOff>
    </xdr:to>
    <xdr:cxnSp macro="">
      <xdr:nvCxnSpPr>
        <xdr:cNvPr id="241" name="直線コネクタ 240"/>
        <xdr:cNvCxnSpPr/>
      </xdr:nvCxnSpPr>
      <xdr:spPr>
        <a:xfrm>
          <a:off x="2622550" y="16372205"/>
          <a:ext cx="8064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31750</xdr:rowOff>
    </xdr:from>
    <xdr:to xmlns:xdr="http://schemas.openxmlformats.org/drawingml/2006/spreadsheetDrawing">
      <xdr:col>20</xdr:col>
      <xdr:colOff>38100</xdr:colOff>
      <xdr:row>97</xdr:row>
      <xdr:rowOff>133350</xdr:rowOff>
    </xdr:to>
    <xdr:sp macro="" textlink="">
      <xdr:nvSpPr>
        <xdr:cNvPr id="242" name="フローチャート: 判断 241"/>
        <xdr:cNvSpPr/>
      </xdr:nvSpPr>
      <xdr:spPr>
        <a:xfrm>
          <a:off x="3384550" y="16319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149860</xdr:rowOff>
    </xdr:from>
    <xdr:ext cx="530860" cy="259080"/>
    <xdr:sp macro="" textlink="">
      <xdr:nvSpPr>
        <xdr:cNvPr id="243" name="テキスト ボックス 242"/>
        <xdr:cNvSpPr txBox="1"/>
      </xdr:nvSpPr>
      <xdr:spPr>
        <a:xfrm>
          <a:off x="3187065" y="160947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45085</xdr:rowOff>
    </xdr:from>
    <xdr:to xmlns:xdr="http://schemas.openxmlformats.org/drawingml/2006/spreadsheetDrawing">
      <xdr:col>15</xdr:col>
      <xdr:colOff>50800</xdr:colOff>
      <xdr:row>97</xdr:row>
      <xdr:rowOff>84455</xdr:rowOff>
    </xdr:to>
    <xdr:cxnSp macro="">
      <xdr:nvCxnSpPr>
        <xdr:cNvPr id="244" name="直線コネクタ 243"/>
        <xdr:cNvCxnSpPr/>
      </xdr:nvCxnSpPr>
      <xdr:spPr>
        <a:xfrm>
          <a:off x="1828800" y="16332835"/>
          <a:ext cx="7937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54610</xdr:rowOff>
    </xdr:from>
    <xdr:to xmlns:xdr="http://schemas.openxmlformats.org/drawingml/2006/spreadsheetDrawing">
      <xdr:col>15</xdr:col>
      <xdr:colOff>101600</xdr:colOff>
      <xdr:row>97</xdr:row>
      <xdr:rowOff>156210</xdr:rowOff>
    </xdr:to>
    <xdr:sp macro="" textlink="">
      <xdr:nvSpPr>
        <xdr:cNvPr id="245" name="フローチャート: 判断 244"/>
        <xdr:cNvSpPr/>
      </xdr:nvSpPr>
      <xdr:spPr>
        <a:xfrm>
          <a:off x="2571750" y="1634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147320</xdr:rowOff>
    </xdr:from>
    <xdr:ext cx="530860" cy="259080"/>
    <xdr:sp macro="" textlink="">
      <xdr:nvSpPr>
        <xdr:cNvPr id="246" name="テキスト ボックス 245"/>
        <xdr:cNvSpPr txBox="1"/>
      </xdr:nvSpPr>
      <xdr:spPr>
        <a:xfrm>
          <a:off x="2393315" y="16435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97</xdr:row>
      <xdr:rowOff>45085</xdr:rowOff>
    </xdr:from>
    <xdr:to xmlns:xdr="http://schemas.openxmlformats.org/drawingml/2006/spreadsheetDrawing">
      <xdr:col>10</xdr:col>
      <xdr:colOff>114300</xdr:colOff>
      <xdr:row>97</xdr:row>
      <xdr:rowOff>168910</xdr:rowOff>
    </xdr:to>
    <xdr:cxnSp macro="">
      <xdr:nvCxnSpPr>
        <xdr:cNvPr id="247" name="直線コネクタ 246"/>
        <xdr:cNvCxnSpPr/>
      </xdr:nvCxnSpPr>
      <xdr:spPr>
        <a:xfrm flipV="1">
          <a:off x="1028700" y="16332835"/>
          <a:ext cx="8001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66675</xdr:rowOff>
    </xdr:from>
    <xdr:to xmlns:xdr="http://schemas.openxmlformats.org/drawingml/2006/spreadsheetDrawing">
      <xdr:col>10</xdr:col>
      <xdr:colOff>165100</xdr:colOff>
      <xdr:row>97</xdr:row>
      <xdr:rowOff>168275</xdr:rowOff>
    </xdr:to>
    <xdr:sp macro="" textlink="">
      <xdr:nvSpPr>
        <xdr:cNvPr id="248" name="フローチャート: 判断 247"/>
        <xdr:cNvSpPr/>
      </xdr:nvSpPr>
      <xdr:spPr>
        <a:xfrm>
          <a:off x="1778000" y="1635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159385</xdr:rowOff>
    </xdr:from>
    <xdr:ext cx="534670" cy="258445"/>
    <xdr:sp macro="" textlink="">
      <xdr:nvSpPr>
        <xdr:cNvPr id="249" name="テキスト ボックス 248"/>
        <xdr:cNvSpPr txBox="1"/>
      </xdr:nvSpPr>
      <xdr:spPr>
        <a:xfrm>
          <a:off x="1580515" y="164471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156845</xdr:rowOff>
    </xdr:from>
    <xdr:to xmlns:xdr="http://schemas.openxmlformats.org/drawingml/2006/spreadsheetDrawing">
      <xdr:col>6</xdr:col>
      <xdr:colOff>38100</xdr:colOff>
      <xdr:row>98</xdr:row>
      <xdr:rowOff>86995</xdr:rowOff>
    </xdr:to>
    <xdr:sp macro="" textlink="">
      <xdr:nvSpPr>
        <xdr:cNvPr id="250" name="フローチャート: 判断 249"/>
        <xdr:cNvSpPr/>
      </xdr:nvSpPr>
      <xdr:spPr>
        <a:xfrm>
          <a:off x="984250" y="16444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78105</xdr:rowOff>
    </xdr:from>
    <xdr:ext cx="530860" cy="255270"/>
    <xdr:sp macro="" textlink="">
      <xdr:nvSpPr>
        <xdr:cNvPr id="251" name="テキスト ボックス 250"/>
        <xdr:cNvSpPr txBox="1"/>
      </xdr:nvSpPr>
      <xdr:spPr>
        <a:xfrm>
          <a:off x="786765" y="165373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3" name="テキスト ボックス 252"/>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190" cy="259080"/>
    <xdr:sp macro="" textlink="">
      <xdr:nvSpPr>
        <xdr:cNvPr id="254" name="テキスト ボックス 253"/>
        <xdr:cNvSpPr txBox="1"/>
      </xdr:nvSpPr>
      <xdr:spPr>
        <a:xfrm>
          <a:off x="24511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6" name="テキスト ボックス 255"/>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93345</xdr:rowOff>
    </xdr:from>
    <xdr:to xmlns:xdr="http://schemas.openxmlformats.org/drawingml/2006/spreadsheetDrawing">
      <xdr:col>24</xdr:col>
      <xdr:colOff>114300</xdr:colOff>
      <xdr:row>98</xdr:row>
      <xdr:rowOff>23495</xdr:rowOff>
    </xdr:to>
    <xdr:sp macro="" textlink="">
      <xdr:nvSpPr>
        <xdr:cNvPr id="257" name="楕円 256"/>
        <xdr:cNvSpPr/>
      </xdr:nvSpPr>
      <xdr:spPr>
        <a:xfrm>
          <a:off x="4127500" y="163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72390</xdr:rowOff>
    </xdr:from>
    <xdr:ext cx="534670" cy="259080"/>
    <xdr:sp macro="" textlink="">
      <xdr:nvSpPr>
        <xdr:cNvPr id="258" name="衛生費該当値テキスト"/>
        <xdr:cNvSpPr txBox="1"/>
      </xdr:nvSpPr>
      <xdr:spPr>
        <a:xfrm>
          <a:off x="4229100" y="16360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73025</xdr:rowOff>
    </xdr:from>
    <xdr:to xmlns:xdr="http://schemas.openxmlformats.org/drawingml/2006/spreadsheetDrawing">
      <xdr:col>20</xdr:col>
      <xdr:colOff>38100</xdr:colOff>
      <xdr:row>98</xdr:row>
      <xdr:rowOff>3175</xdr:rowOff>
    </xdr:to>
    <xdr:sp macro="" textlink="">
      <xdr:nvSpPr>
        <xdr:cNvPr id="259" name="楕円 258"/>
        <xdr:cNvSpPr/>
      </xdr:nvSpPr>
      <xdr:spPr>
        <a:xfrm>
          <a:off x="3384550" y="163607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166370</xdr:rowOff>
    </xdr:from>
    <xdr:ext cx="530860" cy="255270"/>
    <xdr:sp macro="" textlink="">
      <xdr:nvSpPr>
        <xdr:cNvPr id="260" name="テキスト ボックス 259"/>
        <xdr:cNvSpPr txBox="1"/>
      </xdr:nvSpPr>
      <xdr:spPr>
        <a:xfrm>
          <a:off x="3187065" y="164541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33655</xdr:rowOff>
    </xdr:from>
    <xdr:to xmlns:xdr="http://schemas.openxmlformats.org/drawingml/2006/spreadsheetDrawing">
      <xdr:col>15</xdr:col>
      <xdr:colOff>101600</xdr:colOff>
      <xdr:row>97</xdr:row>
      <xdr:rowOff>135255</xdr:rowOff>
    </xdr:to>
    <xdr:sp macro="" textlink="">
      <xdr:nvSpPr>
        <xdr:cNvPr id="261" name="楕円 260"/>
        <xdr:cNvSpPr/>
      </xdr:nvSpPr>
      <xdr:spPr>
        <a:xfrm>
          <a:off x="2571750" y="1632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151765</xdr:rowOff>
    </xdr:from>
    <xdr:ext cx="530860" cy="259080"/>
    <xdr:sp macro="" textlink="">
      <xdr:nvSpPr>
        <xdr:cNvPr id="262" name="テキスト ボックス 261"/>
        <xdr:cNvSpPr txBox="1"/>
      </xdr:nvSpPr>
      <xdr:spPr>
        <a:xfrm>
          <a:off x="2393315" y="160966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166370</xdr:rowOff>
    </xdr:from>
    <xdr:to xmlns:xdr="http://schemas.openxmlformats.org/drawingml/2006/spreadsheetDrawing">
      <xdr:col>10</xdr:col>
      <xdr:colOff>165100</xdr:colOff>
      <xdr:row>97</xdr:row>
      <xdr:rowOff>95885</xdr:rowOff>
    </xdr:to>
    <xdr:sp macro="" textlink="">
      <xdr:nvSpPr>
        <xdr:cNvPr id="263" name="楕円 262"/>
        <xdr:cNvSpPr/>
      </xdr:nvSpPr>
      <xdr:spPr>
        <a:xfrm>
          <a:off x="1778000" y="16282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112395</xdr:rowOff>
    </xdr:from>
    <xdr:ext cx="534670" cy="255270"/>
    <xdr:sp macro="" textlink="">
      <xdr:nvSpPr>
        <xdr:cNvPr id="264" name="テキスト ボックス 263"/>
        <xdr:cNvSpPr txBox="1"/>
      </xdr:nvSpPr>
      <xdr:spPr>
        <a:xfrm>
          <a:off x="1580515" y="160572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118110</xdr:rowOff>
    </xdr:from>
    <xdr:to xmlns:xdr="http://schemas.openxmlformats.org/drawingml/2006/spreadsheetDrawing">
      <xdr:col>6</xdr:col>
      <xdr:colOff>38100</xdr:colOff>
      <xdr:row>98</xdr:row>
      <xdr:rowOff>48260</xdr:rowOff>
    </xdr:to>
    <xdr:sp macro="" textlink="">
      <xdr:nvSpPr>
        <xdr:cNvPr id="265" name="楕円 264"/>
        <xdr:cNvSpPr/>
      </xdr:nvSpPr>
      <xdr:spPr>
        <a:xfrm>
          <a:off x="984250" y="164058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64770</xdr:rowOff>
    </xdr:from>
    <xdr:ext cx="530860" cy="255270"/>
    <xdr:sp macro="" textlink="">
      <xdr:nvSpPr>
        <xdr:cNvPr id="266" name="テキスト ボックス 265"/>
        <xdr:cNvSpPr txBox="1"/>
      </xdr:nvSpPr>
      <xdr:spPr>
        <a:xfrm>
          <a:off x="786765" y="161810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54610</xdr:rowOff>
    </xdr:from>
    <xdr:to xmlns:xdr="http://schemas.openxmlformats.org/drawingml/2006/spreadsheetDrawing">
      <xdr:col>59</xdr:col>
      <xdr:colOff>50800</xdr:colOff>
      <xdr:row>25</xdr:row>
      <xdr:rowOff>30480</xdr:rowOff>
    </xdr:to>
    <xdr:sp macro="" textlink="">
      <xdr:nvSpPr>
        <xdr:cNvPr id="267" name="正方形/長方形 266"/>
        <xdr:cNvSpPr/>
      </xdr:nvSpPr>
      <xdr:spPr>
        <a:xfrm>
          <a:off x="5956300" y="39141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54610</xdr:rowOff>
    </xdr:from>
    <xdr:to xmlns:xdr="http://schemas.openxmlformats.org/drawingml/2006/spreadsheetDrawing">
      <xdr:col>43</xdr:col>
      <xdr:colOff>63500</xdr:colOff>
      <xdr:row>26</xdr:row>
      <xdr:rowOff>133350</xdr:rowOff>
    </xdr:to>
    <xdr:sp macro="" textlink="">
      <xdr:nvSpPr>
        <xdr:cNvPr id="268" name="正方形/長方形 267"/>
        <xdr:cNvSpPr/>
      </xdr:nvSpPr>
      <xdr:spPr>
        <a:xfrm>
          <a:off x="60642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85090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0642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54610</xdr:rowOff>
    </xdr:from>
    <xdr:to xmlns:xdr="http://schemas.openxmlformats.org/drawingml/2006/spreadsheetDrawing">
      <xdr:col>48</xdr:col>
      <xdr:colOff>127000</xdr:colOff>
      <xdr:row>26</xdr:row>
      <xdr:rowOff>133350</xdr:rowOff>
    </xdr:to>
    <xdr:sp macro="" textlink="">
      <xdr:nvSpPr>
        <xdr:cNvPr id="270" name="正方形/長方形 269"/>
        <xdr:cNvSpPr/>
      </xdr:nvSpPr>
      <xdr:spPr>
        <a:xfrm>
          <a:off x="69850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85090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69850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54610</xdr:rowOff>
    </xdr:from>
    <xdr:to xmlns:xdr="http://schemas.openxmlformats.org/drawingml/2006/spreadsheetDrawing">
      <xdr:col>54</xdr:col>
      <xdr:colOff>127000</xdr:colOff>
      <xdr:row>26</xdr:row>
      <xdr:rowOff>133350</xdr:rowOff>
    </xdr:to>
    <xdr:sp macro="" textlink="">
      <xdr:nvSpPr>
        <xdr:cNvPr id="272" name="正方形/長方形 271"/>
        <xdr:cNvSpPr/>
      </xdr:nvSpPr>
      <xdr:spPr>
        <a:xfrm>
          <a:off x="80137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46</xdr:col>
      <xdr:colOff>127000</xdr:colOff>
      <xdr:row>26</xdr:row>
      <xdr:rowOff>85090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0137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41</xdr:row>
      <xdr:rowOff>78740</xdr:rowOff>
    </xdr:to>
    <xdr:sp macro="" textlink="">
      <xdr:nvSpPr>
        <xdr:cNvPr id="274" name="正方形/長方形 273"/>
        <xdr:cNvSpPr/>
      </xdr:nvSpPr>
      <xdr:spPr>
        <a:xfrm>
          <a:off x="5956300" y="47218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6075" cy="214630"/>
    <xdr:sp macro="" textlink="">
      <xdr:nvSpPr>
        <xdr:cNvPr id="275" name="テキスト ボックス 274"/>
        <xdr:cNvSpPr txBox="1"/>
      </xdr:nvSpPr>
      <xdr:spPr>
        <a:xfrm>
          <a:off x="5918200" y="4535805"/>
          <a:ext cx="34607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78740</xdr:rowOff>
    </xdr:from>
    <xdr:to xmlns:xdr="http://schemas.openxmlformats.org/drawingml/2006/spreadsheetDrawing">
      <xdr:col>59</xdr:col>
      <xdr:colOff>50800</xdr:colOff>
      <xdr:row>41</xdr:row>
      <xdr:rowOff>78740</xdr:rowOff>
    </xdr:to>
    <xdr:cxnSp macro="">
      <xdr:nvCxnSpPr>
        <xdr:cNvPr id="276" name="直線コネクタ 275"/>
        <xdr:cNvCxnSpPr/>
      </xdr:nvCxnSpPr>
      <xdr:spPr>
        <a:xfrm>
          <a:off x="5956300" y="69557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41910</xdr:rowOff>
    </xdr:from>
    <xdr:to xmlns:xdr="http://schemas.openxmlformats.org/drawingml/2006/spreadsheetDrawing">
      <xdr:col>59</xdr:col>
      <xdr:colOff>50800</xdr:colOff>
      <xdr:row>39</xdr:row>
      <xdr:rowOff>41910</xdr:rowOff>
    </xdr:to>
    <xdr:cxnSp macro="">
      <xdr:nvCxnSpPr>
        <xdr:cNvPr id="277" name="直線コネクタ 276"/>
        <xdr:cNvCxnSpPr/>
      </xdr:nvCxnSpPr>
      <xdr:spPr>
        <a:xfrm>
          <a:off x="5956300" y="65836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71120</xdr:rowOff>
    </xdr:from>
    <xdr:ext cx="245110" cy="245110"/>
    <xdr:sp macro="" textlink="">
      <xdr:nvSpPr>
        <xdr:cNvPr id="278" name="テキスト ボックス 277"/>
        <xdr:cNvSpPr txBox="1"/>
      </xdr:nvSpPr>
      <xdr:spPr>
        <a:xfrm>
          <a:off x="5726430" y="6445250"/>
          <a:ext cx="245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9" name="直線コネクタ 278"/>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34290</xdr:rowOff>
    </xdr:from>
    <xdr:ext cx="463550" cy="245110"/>
    <xdr:sp macro="" textlink="">
      <xdr:nvSpPr>
        <xdr:cNvPr id="280" name="テキスト ボックス 279"/>
        <xdr:cNvSpPr txBox="1"/>
      </xdr:nvSpPr>
      <xdr:spPr>
        <a:xfrm>
          <a:off x="5527040" y="6073140"/>
          <a:ext cx="463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133350</xdr:rowOff>
    </xdr:from>
    <xdr:to xmlns:xdr="http://schemas.openxmlformats.org/drawingml/2006/spreadsheetDrawing">
      <xdr:col>59</xdr:col>
      <xdr:colOff>50800</xdr:colOff>
      <xdr:row>34</xdr:row>
      <xdr:rowOff>133350</xdr:rowOff>
    </xdr:to>
    <xdr:cxnSp macro="">
      <xdr:nvCxnSpPr>
        <xdr:cNvPr id="281" name="直線コネクタ 280"/>
        <xdr:cNvCxnSpPr/>
      </xdr:nvCxnSpPr>
      <xdr:spPr>
        <a:xfrm>
          <a:off x="5956300" y="58369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161925</xdr:rowOff>
    </xdr:from>
    <xdr:ext cx="463550" cy="245110"/>
    <xdr:sp macro="" textlink="">
      <xdr:nvSpPr>
        <xdr:cNvPr id="282" name="テキスト ボックス 281"/>
        <xdr:cNvSpPr txBox="1"/>
      </xdr:nvSpPr>
      <xdr:spPr>
        <a:xfrm>
          <a:off x="5527040" y="5697855"/>
          <a:ext cx="463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96520</xdr:rowOff>
    </xdr:from>
    <xdr:to xmlns:xdr="http://schemas.openxmlformats.org/drawingml/2006/spreadsheetDrawing">
      <xdr:col>59</xdr:col>
      <xdr:colOff>50800</xdr:colOff>
      <xdr:row>32</xdr:row>
      <xdr:rowOff>96520</xdr:rowOff>
    </xdr:to>
    <xdr:cxnSp macro="">
      <xdr:nvCxnSpPr>
        <xdr:cNvPr id="283" name="直線コネクタ 282"/>
        <xdr:cNvCxnSpPr/>
      </xdr:nvCxnSpPr>
      <xdr:spPr>
        <a:xfrm>
          <a:off x="5956300" y="5464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125730</xdr:rowOff>
    </xdr:from>
    <xdr:ext cx="463550" cy="245110"/>
    <xdr:sp macro="" textlink="">
      <xdr:nvSpPr>
        <xdr:cNvPr id="284" name="テキスト ボックス 283"/>
        <xdr:cNvSpPr txBox="1"/>
      </xdr:nvSpPr>
      <xdr:spPr>
        <a:xfrm>
          <a:off x="5527040" y="5326380"/>
          <a:ext cx="463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60325</xdr:rowOff>
    </xdr:from>
    <xdr:to xmlns:xdr="http://schemas.openxmlformats.org/drawingml/2006/spreadsheetDrawing">
      <xdr:col>59</xdr:col>
      <xdr:colOff>50800</xdr:colOff>
      <xdr:row>30</xdr:row>
      <xdr:rowOff>60325</xdr:rowOff>
    </xdr:to>
    <xdr:cxnSp macro="">
      <xdr:nvCxnSpPr>
        <xdr:cNvPr id="285" name="直線コネクタ 284"/>
        <xdr:cNvCxnSpPr/>
      </xdr:nvCxnSpPr>
      <xdr:spPr>
        <a:xfrm>
          <a:off x="5956300" y="5093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88900</xdr:rowOff>
    </xdr:from>
    <xdr:ext cx="463550" cy="243840"/>
    <xdr:sp macro="" textlink="">
      <xdr:nvSpPr>
        <xdr:cNvPr id="286" name="テキスト ボックス 285"/>
        <xdr:cNvSpPr txBox="1"/>
      </xdr:nvSpPr>
      <xdr:spPr>
        <a:xfrm>
          <a:off x="5527040" y="4954270"/>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28</xdr:row>
      <xdr:rowOff>24130</xdr:rowOff>
    </xdr:to>
    <xdr:cxnSp macro="">
      <xdr:nvCxnSpPr>
        <xdr:cNvPr id="287" name="直線コネクタ 286"/>
        <xdr:cNvCxnSpPr/>
      </xdr:nvCxnSpPr>
      <xdr:spPr>
        <a:xfrm>
          <a:off x="5956300" y="4721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52070</xdr:rowOff>
    </xdr:from>
    <xdr:ext cx="463550" cy="243840"/>
    <xdr:sp macro="" textlink="">
      <xdr:nvSpPr>
        <xdr:cNvPr id="288" name="テキスト ボックス 287"/>
        <xdr:cNvSpPr txBox="1"/>
      </xdr:nvSpPr>
      <xdr:spPr>
        <a:xfrm>
          <a:off x="5527040" y="4582160"/>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41</xdr:row>
      <xdr:rowOff>78740</xdr:rowOff>
    </xdr:to>
    <xdr:sp macro="" textlink="">
      <xdr:nvSpPr>
        <xdr:cNvPr id="289" name="労働費グラフ枠"/>
        <xdr:cNvSpPr/>
      </xdr:nvSpPr>
      <xdr:spPr>
        <a:xfrm>
          <a:off x="5956300" y="47218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133985</xdr:rowOff>
    </xdr:from>
    <xdr:to xmlns:xdr="http://schemas.openxmlformats.org/drawingml/2006/spreadsheetDrawing">
      <xdr:col>54</xdr:col>
      <xdr:colOff>171450</xdr:colOff>
      <xdr:row>39</xdr:row>
      <xdr:rowOff>41910</xdr:rowOff>
    </xdr:to>
    <xdr:cxnSp macro="">
      <xdr:nvCxnSpPr>
        <xdr:cNvPr id="290" name="直線コネクタ 289"/>
        <xdr:cNvCxnSpPr/>
      </xdr:nvCxnSpPr>
      <xdr:spPr>
        <a:xfrm flipV="1">
          <a:off x="9429750" y="5334635"/>
          <a:ext cx="0" cy="1249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46990</xdr:rowOff>
    </xdr:from>
    <xdr:ext cx="245745" cy="245110"/>
    <xdr:sp macro="" textlink="">
      <xdr:nvSpPr>
        <xdr:cNvPr id="291" name="労働費最小値テキスト"/>
        <xdr:cNvSpPr txBox="1"/>
      </xdr:nvSpPr>
      <xdr:spPr>
        <a:xfrm>
          <a:off x="9480550" y="6588760"/>
          <a:ext cx="245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41910</xdr:rowOff>
    </xdr:from>
    <xdr:to xmlns:xdr="http://schemas.openxmlformats.org/drawingml/2006/spreadsheetDrawing">
      <xdr:col>55</xdr:col>
      <xdr:colOff>88900</xdr:colOff>
      <xdr:row>39</xdr:row>
      <xdr:rowOff>41910</xdr:rowOff>
    </xdr:to>
    <xdr:cxnSp macro="">
      <xdr:nvCxnSpPr>
        <xdr:cNvPr id="292" name="直線コネクタ 291"/>
        <xdr:cNvCxnSpPr/>
      </xdr:nvCxnSpPr>
      <xdr:spPr>
        <a:xfrm>
          <a:off x="9359900" y="6583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83185</xdr:rowOff>
    </xdr:from>
    <xdr:ext cx="466090" cy="247015"/>
    <xdr:sp macro="" textlink="">
      <xdr:nvSpPr>
        <xdr:cNvPr id="293" name="労働費最大値テキスト"/>
        <xdr:cNvSpPr txBox="1"/>
      </xdr:nvSpPr>
      <xdr:spPr>
        <a:xfrm>
          <a:off x="9480550" y="5116195"/>
          <a:ext cx="4660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133985</xdr:rowOff>
    </xdr:from>
    <xdr:to xmlns:xdr="http://schemas.openxmlformats.org/drawingml/2006/spreadsheetDrawing">
      <xdr:col>55</xdr:col>
      <xdr:colOff>88900</xdr:colOff>
      <xdr:row>31</xdr:row>
      <xdr:rowOff>133985</xdr:rowOff>
    </xdr:to>
    <xdr:cxnSp macro="">
      <xdr:nvCxnSpPr>
        <xdr:cNvPr id="294" name="直線コネクタ 293"/>
        <xdr:cNvCxnSpPr/>
      </xdr:nvCxnSpPr>
      <xdr:spPr>
        <a:xfrm>
          <a:off x="9359900" y="5334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89535</xdr:rowOff>
    </xdr:from>
    <xdr:to xmlns:xdr="http://schemas.openxmlformats.org/drawingml/2006/spreadsheetDrawing">
      <xdr:col>55</xdr:col>
      <xdr:colOff>0</xdr:colOff>
      <xdr:row>37</xdr:row>
      <xdr:rowOff>95885</xdr:rowOff>
    </xdr:to>
    <xdr:cxnSp macro="">
      <xdr:nvCxnSpPr>
        <xdr:cNvPr id="295" name="直線コネクタ 294"/>
        <xdr:cNvCxnSpPr/>
      </xdr:nvCxnSpPr>
      <xdr:spPr>
        <a:xfrm>
          <a:off x="8686800" y="6296025"/>
          <a:ext cx="742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127635</xdr:rowOff>
    </xdr:from>
    <xdr:ext cx="374650" cy="245745"/>
    <xdr:sp macro="" textlink="">
      <xdr:nvSpPr>
        <xdr:cNvPr id="296" name="労働費平均値テキスト"/>
        <xdr:cNvSpPr txBox="1"/>
      </xdr:nvSpPr>
      <xdr:spPr>
        <a:xfrm>
          <a:off x="9480550" y="6334125"/>
          <a:ext cx="37465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147955</xdr:rowOff>
    </xdr:from>
    <xdr:to xmlns:xdr="http://schemas.openxmlformats.org/drawingml/2006/spreadsheetDrawing">
      <xdr:col>55</xdr:col>
      <xdr:colOff>50800</xdr:colOff>
      <xdr:row>38</xdr:row>
      <xdr:rowOff>81280</xdr:rowOff>
    </xdr:to>
    <xdr:sp macro="" textlink="">
      <xdr:nvSpPr>
        <xdr:cNvPr id="297" name="フローチャート: 判断 296"/>
        <xdr:cNvSpPr/>
      </xdr:nvSpPr>
      <xdr:spPr>
        <a:xfrm>
          <a:off x="9398000" y="635444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37</xdr:row>
      <xdr:rowOff>89535</xdr:rowOff>
    </xdr:from>
    <xdr:to xmlns:xdr="http://schemas.openxmlformats.org/drawingml/2006/spreadsheetDrawing">
      <xdr:col>50</xdr:col>
      <xdr:colOff>114300</xdr:colOff>
      <xdr:row>37</xdr:row>
      <xdr:rowOff>93980</xdr:rowOff>
    </xdr:to>
    <xdr:cxnSp macro="">
      <xdr:nvCxnSpPr>
        <xdr:cNvPr id="298" name="直線コネクタ 297"/>
        <xdr:cNvCxnSpPr/>
      </xdr:nvCxnSpPr>
      <xdr:spPr>
        <a:xfrm flipV="1">
          <a:off x="7886700" y="629602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133350</xdr:rowOff>
    </xdr:from>
    <xdr:to xmlns:xdr="http://schemas.openxmlformats.org/drawingml/2006/spreadsheetDrawing">
      <xdr:col>50</xdr:col>
      <xdr:colOff>165100</xdr:colOff>
      <xdr:row>38</xdr:row>
      <xdr:rowOff>67310</xdr:rowOff>
    </xdr:to>
    <xdr:sp macro="" textlink="">
      <xdr:nvSpPr>
        <xdr:cNvPr id="299" name="フローチャート: 判断 298"/>
        <xdr:cNvSpPr/>
      </xdr:nvSpPr>
      <xdr:spPr>
        <a:xfrm>
          <a:off x="8636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58420</xdr:rowOff>
    </xdr:from>
    <xdr:ext cx="378460" cy="247650"/>
    <xdr:sp macro="" textlink="">
      <xdr:nvSpPr>
        <xdr:cNvPr id="300" name="テキスト ボックス 299"/>
        <xdr:cNvSpPr txBox="1"/>
      </xdr:nvSpPr>
      <xdr:spPr>
        <a:xfrm>
          <a:off x="8516620" y="643255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93980</xdr:rowOff>
    </xdr:from>
    <xdr:to xmlns:xdr="http://schemas.openxmlformats.org/drawingml/2006/spreadsheetDrawing">
      <xdr:col>45</xdr:col>
      <xdr:colOff>171450</xdr:colOff>
      <xdr:row>37</xdr:row>
      <xdr:rowOff>97155</xdr:rowOff>
    </xdr:to>
    <xdr:cxnSp macro="">
      <xdr:nvCxnSpPr>
        <xdr:cNvPr id="301" name="直線コネクタ 300"/>
        <xdr:cNvCxnSpPr/>
      </xdr:nvCxnSpPr>
      <xdr:spPr>
        <a:xfrm flipV="1">
          <a:off x="7080250" y="630047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151130</xdr:rowOff>
    </xdr:from>
    <xdr:to xmlns:xdr="http://schemas.openxmlformats.org/drawingml/2006/spreadsheetDrawing">
      <xdr:col>46</xdr:col>
      <xdr:colOff>38100</xdr:colOff>
      <xdr:row>38</xdr:row>
      <xdr:rowOff>84455</xdr:rowOff>
    </xdr:to>
    <xdr:sp macro="" textlink="">
      <xdr:nvSpPr>
        <xdr:cNvPr id="302" name="フローチャート: 判断 301"/>
        <xdr:cNvSpPr/>
      </xdr:nvSpPr>
      <xdr:spPr>
        <a:xfrm>
          <a:off x="7842250" y="635762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38</xdr:row>
      <xdr:rowOff>75565</xdr:rowOff>
    </xdr:from>
    <xdr:ext cx="378460" cy="245745"/>
    <xdr:sp macro="" textlink="">
      <xdr:nvSpPr>
        <xdr:cNvPr id="303" name="テキスト ボックス 302"/>
        <xdr:cNvSpPr txBox="1"/>
      </xdr:nvSpPr>
      <xdr:spPr>
        <a:xfrm>
          <a:off x="7715250" y="644969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109220</xdr:rowOff>
    </xdr:from>
    <xdr:to xmlns:xdr="http://schemas.openxmlformats.org/drawingml/2006/spreadsheetDrawing">
      <xdr:col>41</xdr:col>
      <xdr:colOff>50800</xdr:colOff>
      <xdr:row>37</xdr:row>
      <xdr:rowOff>97155</xdr:rowOff>
    </xdr:to>
    <xdr:cxnSp macro="">
      <xdr:nvCxnSpPr>
        <xdr:cNvPr id="304" name="直線コネクタ 303"/>
        <xdr:cNvCxnSpPr/>
      </xdr:nvCxnSpPr>
      <xdr:spPr>
        <a:xfrm>
          <a:off x="6286500" y="5980430"/>
          <a:ext cx="793750" cy="323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5715</xdr:rowOff>
    </xdr:from>
    <xdr:to xmlns:xdr="http://schemas.openxmlformats.org/drawingml/2006/spreadsheetDrawing">
      <xdr:col>41</xdr:col>
      <xdr:colOff>101600</xdr:colOff>
      <xdr:row>38</xdr:row>
      <xdr:rowOff>104140</xdr:rowOff>
    </xdr:to>
    <xdr:sp macro="" textlink="">
      <xdr:nvSpPr>
        <xdr:cNvPr id="305" name="フローチャート: 判断 304"/>
        <xdr:cNvSpPr/>
      </xdr:nvSpPr>
      <xdr:spPr>
        <a:xfrm>
          <a:off x="7029450" y="63798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94615</xdr:rowOff>
    </xdr:from>
    <xdr:ext cx="378460" cy="247015"/>
    <xdr:sp macro="" textlink="">
      <xdr:nvSpPr>
        <xdr:cNvPr id="306" name="テキスト ボックス 305"/>
        <xdr:cNvSpPr txBox="1"/>
      </xdr:nvSpPr>
      <xdr:spPr>
        <a:xfrm>
          <a:off x="6910070" y="6468745"/>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66675</xdr:rowOff>
    </xdr:from>
    <xdr:to xmlns:xdr="http://schemas.openxmlformats.org/drawingml/2006/spreadsheetDrawing">
      <xdr:col>36</xdr:col>
      <xdr:colOff>165100</xdr:colOff>
      <xdr:row>37</xdr:row>
      <xdr:rowOff>163195</xdr:rowOff>
    </xdr:to>
    <xdr:sp macro="" textlink="">
      <xdr:nvSpPr>
        <xdr:cNvPr id="307" name="フローチャート: 判断 306"/>
        <xdr:cNvSpPr/>
      </xdr:nvSpPr>
      <xdr:spPr>
        <a:xfrm>
          <a:off x="6235700" y="627316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154940</xdr:rowOff>
    </xdr:from>
    <xdr:ext cx="378460" cy="245110"/>
    <xdr:sp macro="" textlink="">
      <xdr:nvSpPr>
        <xdr:cNvPr id="308" name="テキスト ボックス 307"/>
        <xdr:cNvSpPr txBox="1"/>
      </xdr:nvSpPr>
      <xdr:spPr>
        <a:xfrm>
          <a:off x="6116320" y="6361430"/>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76200</xdr:rowOff>
    </xdr:from>
    <xdr:ext cx="762000" cy="246380"/>
    <xdr:sp macro="" textlink="">
      <xdr:nvSpPr>
        <xdr:cNvPr id="309" name="テキスト ボックス 308"/>
        <xdr:cNvSpPr txBox="1"/>
      </xdr:nvSpPr>
      <xdr:spPr>
        <a:xfrm>
          <a:off x="925830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76200</xdr:rowOff>
    </xdr:from>
    <xdr:ext cx="762000" cy="246380"/>
    <xdr:sp macro="" textlink="">
      <xdr:nvSpPr>
        <xdr:cNvPr id="310" name="テキスト ボックス 309"/>
        <xdr:cNvSpPr txBox="1"/>
      </xdr:nvSpPr>
      <xdr:spPr>
        <a:xfrm>
          <a:off x="85153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76200</xdr:rowOff>
    </xdr:from>
    <xdr:ext cx="762000" cy="246380"/>
    <xdr:sp macro="" textlink="">
      <xdr:nvSpPr>
        <xdr:cNvPr id="311" name="テキスト ボックス 310"/>
        <xdr:cNvSpPr txBox="1"/>
      </xdr:nvSpPr>
      <xdr:spPr>
        <a:xfrm>
          <a:off x="77152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76200</xdr:rowOff>
    </xdr:from>
    <xdr:ext cx="758190" cy="246380"/>
    <xdr:sp macro="" textlink="">
      <xdr:nvSpPr>
        <xdr:cNvPr id="312" name="テキスト ボックス 311"/>
        <xdr:cNvSpPr txBox="1"/>
      </xdr:nvSpPr>
      <xdr:spPr>
        <a:xfrm>
          <a:off x="6908800" y="695325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76200</xdr:rowOff>
    </xdr:from>
    <xdr:ext cx="762000" cy="246380"/>
    <xdr:sp macro="" textlink="">
      <xdr:nvSpPr>
        <xdr:cNvPr id="313" name="テキスト ボックス 312"/>
        <xdr:cNvSpPr txBox="1"/>
      </xdr:nvSpPr>
      <xdr:spPr>
        <a:xfrm>
          <a:off x="61150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48895</xdr:rowOff>
    </xdr:from>
    <xdr:to xmlns:xdr="http://schemas.openxmlformats.org/drawingml/2006/spreadsheetDrawing">
      <xdr:col>55</xdr:col>
      <xdr:colOff>50800</xdr:colOff>
      <xdr:row>37</xdr:row>
      <xdr:rowOff>145415</xdr:rowOff>
    </xdr:to>
    <xdr:sp macro="" textlink="">
      <xdr:nvSpPr>
        <xdr:cNvPr id="314" name="楕円 313"/>
        <xdr:cNvSpPr/>
      </xdr:nvSpPr>
      <xdr:spPr>
        <a:xfrm>
          <a:off x="9398000" y="625538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70485</xdr:rowOff>
    </xdr:from>
    <xdr:ext cx="374650" cy="245110"/>
    <xdr:sp macro="" textlink="">
      <xdr:nvSpPr>
        <xdr:cNvPr id="315" name="労働費該当値テキスト"/>
        <xdr:cNvSpPr txBox="1"/>
      </xdr:nvSpPr>
      <xdr:spPr>
        <a:xfrm>
          <a:off x="9480550" y="6109335"/>
          <a:ext cx="3746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40005</xdr:rowOff>
    </xdr:from>
    <xdr:to xmlns:xdr="http://schemas.openxmlformats.org/drawingml/2006/spreadsheetDrawing">
      <xdr:col>50</xdr:col>
      <xdr:colOff>165100</xdr:colOff>
      <xdr:row>37</xdr:row>
      <xdr:rowOff>137795</xdr:rowOff>
    </xdr:to>
    <xdr:sp macro="" textlink="">
      <xdr:nvSpPr>
        <xdr:cNvPr id="316" name="楕円 315"/>
        <xdr:cNvSpPr/>
      </xdr:nvSpPr>
      <xdr:spPr>
        <a:xfrm>
          <a:off x="8636000" y="6246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153035</xdr:rowOff>
    </xdr:from>
    <xdr:ext cx="378460" cy="246380"/>
    <xdr:sp macro="" textlink="">
      <xdr:nvSpPr>
        <xdr:cNvPr id="317" name="テキスト ボックス 316"/>
        <xdr:cNvSpPr txBox="1"/>
      </xdr:nvSpPr>
      <xdr:spPr>
        <a:xfrm>
          <a:off x="8516620" y="6024245"/>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45720</xdr:rowOff>
    </xdr:from>
    <xdr:to xmlns:xdr="http://schemas.openxmlformats.org/drawingml/2006/spreadsheetDrawing">
      <xdr:col>46</xdr:col>
      <xdr:colOff>38100</xdr:colOff>
      <xdr:row>37</xdr:row>
      <xdr:rowOff>142875</xdr:rowOff>
    </xdr:to>
    <xdr:sp macro="" textlink="">
      <xdr:nvSpPr>
        <xdr:cNvPr id="318" name="楕円 317"/>
        <xdr:cNvSpPr/>
      </xdr:nvSpPr>
      <xdr:spPr>
        <a:xfrm>
          <a:off x="7842250" y="625221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35</xdr:row>
      <xdr:rowOff>159385</xdr:rowOff>
    </xdr:from>
    <xdr:ext cx="378460" cy="245110"/>
    <xdr:sp macro="" textlink="">
      <xdr:nvSpPr>
        <xdr:cNvPr id="319" name="テキスト ボックス 318"/>
        <xdr:cNvSpPr txBox="1"/>
      </xdr:nvSpPr>
      <xdr:spPr>
        <a:xfrm>
          <a:off x="7715250" y="6030595"/>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50165</xdr:rowOff>
    </xdr:from>
    <xdr:to xmlns:xdr="http://schemas.openxmlformats.org/drawingml/2006/spreadsheetDrawing">
      <xdr:col>41</xdr:col>
      <xdr:colOff>101600</xdr:colOff>
      <xdr:row>37</xdr:row>
      <xdr:rowOff>146685</xdr:rowOff>
    </xdr:to>
    <xdr:sp macro="" textlink="">
      <xdr:nvSpPr>
        <xdr:cNvPr id="320" name="楕円 319"/>
        <xdr:cNvSpPr/>
      </xdr:nvSpPr>
      <xdr:spPr>
        <a:xfrm>
          <a:off x="7029450" y="625665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162560</xdr:rowOff>
    </xdr:from>
    <xdr:ext cx="378460" cy="244475"/>
    <xdr:sp macro="" textlink="">
      <xdr:nvSpPr>
        <xdr:cNvPr id="321" name="テキスト ボックス 320"/>
        <xdr:cNvSpPr txBox="1"/>
      </xdr:nvSpPr>
      <xdr:spPr>
        <a:xfrm>
          <a:off x="6910070" y="6033770"/>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60325</xdr:rowOff>
    </xdr:from>
    <xdr:to xmlns:xdr="http://schemas.openxmlformats.org/drawingml/2006/spreadsheetDrawing">
      <xdr:col>36</xdr:col>
      <xdr:colOff>165100</xdr:colOff>
      <xdr:row>35</xdr:row>
      <xdr:rowOff>158750</xdr:rowOff>
    </xdr:to>
    <xdr:sp macro="" textlink="">
      <xdr:nvSpPr>
        <xdr:cNvPr id="322" name="楕円 321"/>
        <xdr:cNvSpPr/>
      </xdr:nvSpPr>
      <xdr:spPr>
        <a:xfrm>
          <a:off x="6235700" y="59315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34</xdr:row>
      <xdr:rowOff>10160</xdr:rowOff>
    </xdr:from>
    <xdr:ext cx="469900" cy="243840"/>
    <xdr:sp macro="" textlink="">
      <xdr:nvSpPr>
        <xdr:cNvPr id="323" name="テキスト ボックス 322"/>
        <xdr:cNvSpPr txBox="1"/>
      </xdr:nvSpPr>
      <xdr:spPr>
        <a:xfrm>
          <a:off x="6070600" y="571373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54610</xdr:rowOff>
    </xdr:from>
    <xdr:to xmlns:xdr="http://schemas.openxmlformats.org/drawingml/2006/spreadsheetDrawing">
      <xdr:col>59</xdr:col>
      <xdr:colOff>50800</xdr:colOff>
      <xdr:row>45</xdr:row>
      <xdr:rowOff>30480</xdr:rowOff>
    </xdr:to>
    <xdr:sp macro="" textlink="">
      <xdr:nvSpPr>
        <xdr:cNvPr id="324" name="正方形/長方形 323"/>
        <xdr:cNvSpPr/>
      </xdr:nvSpPr>
      <xdr:spPr>
        <a:xfrm>
          <a:off x="5956300" y="72669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54610</xdr:rowOff>
    </xdr:from>
    <xdr:to xmlns:xdr="http://schemas.openxmlformats.org/drawingml/2006/spreadsheetDrawing">
      <xdr:col>43</xdr:col>
      <xdr:colOff>63500</xdr:colOff>
      <xdr:row>46</xdr:row>
      <xdr:rowOff>133350</xdr:rowOff>
    </xdr:to>
    <xdr:sp macro="" textlink="">
      <xdr:nvSpPr>
        <xdr:cNvPr id="325" name="正方形/長方形 324"/>
        <xdr:cNvSpPr/>
      </xdr:nvSpPr>
      <xdr:spPr>
        <a:xfrm>
          <a:off x="60642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85090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0642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54610</xdr:rowOff>
    </xdr:from>
    <xdr:to xmlns:xdr="http://schemas.openxmlformats.org/drawingml/2006/spreadsheetDrawing">
      <xdr:col>48</xdr:col>
      <xdr:colOff>127000</xdr:colOff>
      <xdr:row>46</xdr:row>
      <xdr:rowOff>133350</xdr:rowOff>
    </xdr:to>
    <xdr:sp macro="" textlink="">
      <xdr:nvSpPr>
        <xdr:cNvPr id="327" name="正方形/長方形 326"/>
        <xdr:cNvSpPr/>
      </xdr:nvSpPr>
      <xdr:spPr>
        <a:xfrm>
          <a:off x="69850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85090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69850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54610</xdr:rowOff>
    </xdr:from>
    <xdr:to xmlns:xdr="http://schemas.openxmlformats.org/drawingml/2006/spreadsheetDrawing">
      <xdr:col>54</xdr:col>
      <xdr:colOff>127000</xdr:colOff>
      <xdr:row>46</xdr:row>
      <xdr:rowOff>133350</xdr:rowOff>
    </xdr:to>
    <xdr:sp macro="" textlink="">
      <xdr:nvSpPr>
        <xdr:cNvPr id="329" name="正方形/長方形 328"/>
        <xdr:cNvSpPr/>
      </xdr:nvSpPr>
      <xdr:spPr>
        <a:xfrm>
          <a:off x="80137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46</xdr:col>
      <xdr:colOff>127000</xdr:colOff>
      <xdr:row>46</xdr:row>
      <xdr:rowOff>85090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0137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61</xdr:row>
      <xdr:rowOff>78740</xdr:rowOff>
    </xdr:to>
    <xdr:sp macro="" textlink="">
      <xdr:nvSpPr>
        <xdr:cNvPr id="331" name="正方形/長方形 330"/>
        <xdr:cNvSpPr/>
      </xdr:nvSpPr>
      <xdr:spPr>
        <a:xfrm>
          <a:off x="5956300" y="80746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6075" cy="214630"/>
    <xdr:sp macro="" textlink="">
      <xdr:nvSpPr>
        <xdr:cNvPr id="332" name="テキスト ボックス 331"/>
        <xdr:cNvSpPr txBox="1"/>
      </xdr:nvSpPr>
      <xdr:spPr>
        <a:xfrm>
          <a:off x="5918200" y="7888605"/>
          <a:ext cx="34607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78740</xdr:rowOff>
    </xdr:from>
    <xdr:to xmlns:xdr="http://schemas.openxmlformats.org/drawingml/2006/spreadsheetDrawing">
      <xdr:col>59</xdr:col>
      <xdr:colOff>50800</xdr:colOff>
      <xdr:row>61</xdr:row>
      <xdr:rowOff>78740</xdr:rowOff>
    </xdr:to>
    <xdr:cxnSp macro="">
      <xdr:nvCxnSpPr>
        <xdr:cNvPr id="333" name="直線コネクタ 332"/>
        <xdr:cNvCxnSpPr/>
      </xdr:nvCxnSpPr>
      <xdr:spPr>
        <a:xfrm>
          <a:off x="5956300" y="10308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133350</xdr:rowOff>
    </xdr:from>
    <xdr:to xmlns:xdr="http://schemas.openxmlformats.org/drawingml/2006/spreadsheetDrawing">
      <xdr:col>59</xdr:col>
      <xdr:colOff>50800</xdr:colOff>
      <xdr:row>58</xdr:row>
      <xdr:rowOff>133350</xdr:rowOff>
    </xdr:to>
    <xdr:cxnSp macro="">
      <xdr:nvCxnSpPr>
        <xdr:cNvPr id="334" name="直線コネクタ 333"/>
        <xdr:cNvCxnSpPr/>
      </xdr:nvCxnSpPr>
      <xdr:spPr>
        <a:xfrm>
          <a:off x="5956300" y="9860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161925</xdr:rowOff>
    </xdr:from>
    <xdr:ext cx="245110" cy="245110"/>
    <xdr:sp macro="" textlink="">
      <xdr:nvSpPr>
        <xdr:cNvPr id="335" name="テキスト ボックス 334"/>
        <xdr:cNvSpPr txBox="1"/>
      </xdr:nvSpPr>
      <xdr:spPr>
        <a:xfrm>
          <a:off x="5726430" y="9721215"/>
          <a:ext cx="245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24130</xdr:rowOff>
    </xdr:from>
    <xdr:to xmlns:xdr="http://schemas.openxmlformats.org/drawingml/2006/spreadsheetDrawing">
      <xdr:col>59</xdr:col>
      <xdr:colOff>50800</xdr:colOff>
      <xdr:row>56</xdr:row>
      <xdr:rowOff>24130</xdr:rowOff>
    </xdr:to>
    <xdr:cxnSp macro="">
      <xdr:nvCxnSpPr>
        <xdr:cNvPr id="336" name="直線コネクタ 335"/>
        <xdr:cNvCxnSpPr/>
      </xdr:nvCxnSpPr>
      <xdr:spPr>
        <a:xfrm>
          <a:off x="5956300" y="94157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52070</xdr:rowOff>
    </xdr:from>
    <xdr:ext cx="595630" cy="243840"/>
    <xdr:sp macro="" textlink="">
      <xdr:nvSpPr>
        <xdr:cNvPr id="337" name="テキスト ボックス 336"/>
        <xdr:cNvSpPr txBox="1"/>
      </xdr:nvSpPr>
      <xdr:spPr>
        <a:xfrm>
          <a:off x="5417820" y="927608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78740</xdr:rowOff>
    </xdr:from>
    <xdr:to xmlns:xdr="http://schemas.openxmlformats.org/drawingml/2006/spreadsheetDrawing">
      <xdr:col>59</xdr:col>
      <xdr:colOff>50800</xdr:colOff>
      <xdr:row>53</xdr:row>
      <xdr:rowOff>78740</xdr:rowOff>
    </xdr:to>
    <xdr:cxnSp macro="">
      <xdr:nvCxnSpPr>
        <xdr:cNvPr id="338" name="直線コネクタ 337"/>
        <xdr:cNvCxnSpPr/>
      </xdr:nvCxnSpPr>
      <xdr:spPr>
        <a:xfrm>
          <a:off x="5956300" y="89674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106680</xdr:rowOff>
    </xdr:from>
    <xdr:ext cx="595630" cy="244475"/>
    <xdr:sp macro="" textlink="">
      <xdr:nvSpPr>
        <xdr:cNvPr id="339" name="テキスト ボックス 338"/>
        <xdr:cNvSpPr txBox="1"/>
      </xdr:nvSpPr>
      <xdr:spPr>
        <a:xfrm>
          <a:off x="5417820" y="882777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133350</xdr:rowOff>
    </xdr:from>
    <xdr:to xmlns:xdr="http://schemas.openxmlformats.org/drawingml/2006/spreadsheetDrawing">
      <xdr:col>59</xdr:col>
      <xdr:colOff>50800</xdr:colOff>
      <xdr:row>50</xdr:row>
      <xdr:rowOff>133350</xdr:rowOff>
    </xdr:to>
    <xdr:cxnSp macro="">
      <xdr:nvCxnSpPr>
        <xdr:cNvPr id="340" name="直線コネクタ 339"/>
        <xdr:cNvCxnSpPr/>
      </xdr:nvCxnSpPr>
      <xdr:spPr>
        <a:xfrm>
          <a:off x="5956300" y="85191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161925</xdr:rowOff>
    </xdr:from>
    <xdr:ext cx="595630" cy="245110"/>
    <xdr:sp macro="" textlink="">
      <xdr:nvSpPr>
        <xdr:cNvPr id="341" name="テキスト ボックス 340"/>
        <xdr:cNvSpPr txBox="1"/>
      </xdr:nvSpPr>
      <xdr:spPr>
        <a:xfrm>
          <a:off x="5417820" y="838009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48</xdr:row>
      <xdr:rowOff>24130</xdr:rowOff>
    </xdr:to>
    <xdr:cxnSp macro="">
      <xdr:nvCxnSpPr>
        <xdr:cNvPr id="342" name="直線コネクタ 341"/>
        <xdr:cNvCxnSpPr/>
      </xdr:nvCxnSpPr>
      <xdr:spPr>
        <a:xfrm>
          <a:off x="5956300" y="8074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52070</xdr:rowOff>
    </xdr:from>
    <xdr:ext cx="595630" cy="243840"/>
    <xdr:sp macro="" textlink="">
      <xdr:nvSpPr>
        <xdr:cNvPr id="343" name="テキスト ボックス 342"/>
        <xdr:cNvSpPr txBox="1"/>
      </xdr:nvSpPr>
      <xdr:spPr>
        <a:xfrm>
          <a:off x="5417820" y="793496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61</xdr:row>
      <xdr:rowOff>78740</xdr:rowOff>
    </xdr:to>
    <xdr:sp macro="" textlink="">
      <xdr:nvSpPr>
        <xdr:cNvPr id="344" name="農林水産業費グラフ枠"/>
        <xdr:cNvSpPr/>
      </xdr:nvSpPr>
      <xdr:spPr>
        <a:xfrm>
          <a:off x="5956300" y="80746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48260</xdr:rowOff>
    </xdr:from>
    <xdr:to xmlns:xdr="http://schemas.openxmlformats.org/drawingml/2006/spreadsheetDrawing">
      <xdr:col>54</xdr:col>
      <xdr:colOff>171450</xdr:colOff>
      <xdr:row>58</xdr:row>
      <xdr:rowOff>90170</xdr:rowOff>
    </xdr:to>
    <xdr:cxnSp macro="">
      <xdr:nvCxnSpPr>
        <xdr:cNvPr id="345" name="直線コネクタ 344"/>
        <xdr:cNvCxnSpPr/>
      </xdr:nvCxnSpPr>
      <xdr:spPr>
        <a:xfrm flipV="1">
          <a:off x="9429750" y="8601710"/>
          <a:ext cx="0" cy="1215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93345</xdr:rowOff>
    </xdr:from>
    <xdr:ext cx="530860" cy="247650"/>
    <xdr:sp macro="" textlink="">
      <xdr:nvSpPr>
        <xdr:cNvPr id="346" name="農林水産業費最小値テキスト"/>
        <xdr:cNvSpPr txBox="1"/>
      </xdr:nvSpPr>
      <xdr:spPr>
        <a:xfrm>
          <a:off x="9480550" y="982027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90170</xdr:rowOff>
    </xdr:from>
    <xdr:to xmlns:xdr="http://schemas.openxmlformats.org/drawingml/2006/spreadsheetDrawing">
      <xdr:col>55</xdr:col>
      <xdr:colOff>88900</xdr:colOff>
      <xdr:row>58</xdr:row>
      <xdr:rowOff>90170</xdr:rowOff>
    </xdr:to>
    <xdr:cxnSp macro="">
      <xdr:nvCxnSpPr>
        <xdr:cNvPr id="347" name="直線コネクタ 346"/>
        <xdr:cNvCxnSpPr/>
      </xdr:nvCxnSpPr>
      <xdr:spPr>
        <a:xfrm>
          <a:off x="9359900" y="9817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160655</xdr:rowOff>
    </xdr:from>
    <xdr:ext cx="594995" cy="245110"/>
    <xdr:sp macro="" textlink="">
      <xdr:nvSpPr>
        <xdr:cNvPr id="348" name="農林水産業費最大値テキスト"/>
        <xdr:cNvSpPr txBox="1"/>
      </xdr:nvSpPr>
      <xdr:spPr>
        <a:xfrm>
          <a:off x="9480550" y="837882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282,234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48260</xdr:rowOff>
    </xdr:from>
    <xdr:to xmlns:xdr="http://schemas.openxmlformats.org/drawingml/2006/spreadsheetDrawing">
      <xdr:col>55</xdr:col>
      <xdr:colOff>88900</xdr:colOff>
      <xdr:row>51</xdr:row>
      <xdr:rowOff>48260</xdr:rowOff>
    </xdr:to>
    <xdr:cxnSp macro="">
      <xdr:nvCxnSpPr>
        <xdr:cNvPr id="349" name="直線コネクタ 348"/>
        <xdr:cNvCxnSpPr/>
      </xdr:nvCxnSpPr>
      <xdr:spPr>
        <a:xfrm>
          <a:off x="9359900" y="8601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163830</xdr:rowOff>
    </xdr:from>
    <xdr:to xmlns:xdr="http://schemas.openxmlformats.org/drawingml/2006/spreadsheetDrawing">
      <xdr:col>55</xdr:col>
      <xdr:colOff>0</xdr:colOff>
      <xdr:row>58</xdr:row>
      <xdr:rowOff>3810</xdr:rowOff>
    </xdr:to>
    <xdr:cxnSp macro="">
      <xdr:nvCxnSpPr>
        <xdr:cNvPr id="350" name="直線コネクタ 349"/>
        <xdr:cNvCxnSpPr/>
      </xdr:nvCxnSpPr>
      <xdr:spPr>
        <a:xfrm flipV="1">
          <a:off x="8686800" y="9723120"/>
          <a:ext cx="742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86360</xdr:rowOff>
    </xdr:from>
    <xdr:ext cx="530860" cy="243840"/>
    <xdr:sp macro="" textlink="">
      <xdr:nvSpPr>
        <xdr:cNvPr id="351" name="農林水産業費平均値テキスト"/>
        <xdr:cNvSpPr txBox="1"/>
      </xdr:nvSpPr>
      <xdr:spPr>
        <a:xfrm>
          <a:off x="9480550" y="9478010"/>
          <a:ext cx="53086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64135</xdr:rowOff>
    </xdr:from>
    <xdr:to xmlns:xdr="http://schemas.openxmlformats.org/drawingml/2006/spreadsheetDrawing">
      <xdr:col>55</xdr:col>
      <xdr:colOff>50800</xdr:colOff>
      <xdr:row>57</xdr:row>
      <xdr:rowOff>161925</xdr:rowOff>
    </xdr:to>
    <xdr:sp macro="" textlink="">
      <xdr:nvSpPr>
        <xdr:cNvPr id="352" name="フローチャート: 判断 351"/>
        <xdr:cNvSpPr/>
      </xdr:nvSpPr>
      <xdr:spPr>
        <a:xfrm>
          <a:off x="9398000" y="962342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3810</xdr:rowOff>
    </xdr:from>
    <xdr:to xmlns:xdr="http://schemas.openxmlformats.org/drawingml/2006/spreadsheetDrawing">
      <xdr:col>50</xdr:col>
      <xdr:colOff>114300</xdr:colOff>
      <xdr:row>58</xdr:row>
      <xdr:rowOff>40640</xdr:rowOff>
    </xdr:to>
    <xdr:cxnSp macro="">
      <xdr:nvCxnSpPr>
        <xdr:cNvPr id="353" name="直線コネクタ 352"/>
        <xdr:cNvCxnSpPr/>
      </xdr:nvCxnSpPr>
      <xdr:spPr>
        <a:xfrm flipV="1">
          <a:off x="7886700" y="9730740"/>
          <a:ext cx="8001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64770</xdr:rowOff>
    </xdr:from>
    <xdr:to xmlns:xdr="http://schemas.openxmlformats.org/drawingml/2006/spreadsheetDrawing">
      <xdr:col>50</xdr:col>
      <xdr:colOff>165100</xdr:colOff>
      <xdr:row>57</xdr:row>
      <xdr:rowOff>162560</xdr:rowOff>
    </xdr:to>
    <xdr:sp macro="" textlink="">
      <xdr:nvSpPr>
        <xdr:cNvPr id="354" name="フローチャート: 判断 353"/>
        <xdr:cNvSpPr/>
      </xdr:nvSpPr>
      <xdr:spPr>
        <a:xfrm>
          <a:off x="8636000" y="9624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14605</xdr:rowOff>
    </xdr:from>
    <xdr:ext cx="534670" cy="245110"/>
    <xdr:sp macro="" textlink="">
      <xdr:nvSpPr>
        <xdr:cNvPr id="355" name="テキスト ボックス 354"/>
        <xdr:cNvSpPr txBox="1"/>
      </xdr:nvSpPr>
      <xdr:spPr>
        <a:xfrm>
          <a:off x="8438515" y="940625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36830</xdr:rowOff>
    </xdr:from>
    <xdr:to xmlns:xdr="http://schemas.openxmlformats.org/drawingml/2006/spreadsheetDrawing">
      <xdr:col>45</xdr:col>
      <xdr:colOff>171450</xdr:colOff>
      <xdr:row>58</xdr:row>
      <xdr:rowOff>40640</xdr:rowOff>
    </xdr:to>
    <xdr:cxnSp macro="">
      <xdr:nvCxnSpPr>
        <xdr:cNvPr id="356" name="直線コネクタ 355"/>
        <xdr:cNvCxnSpPr/>
      </xdr:nvCxnSpPr>
      <xdr:spPr>
        <a:xfrm>
          <a:off x="7080250" y="976376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75565</xdr:rowOff>
    </xdr:from>
    <xdr:to xmlns:xdr="http://schemas.openxmlformats.org/drawingml/2006/spreadsheetDrawing">
      <xdr:col>46</xdr:col>
      <xdr:colOff>38100</xdr:colOff>
      <xdr:row>58</xdr:row>
      <xdr:rowOff>8255</xdr:rowOff>
    </xdr:to>
    <xdr:sp macro="" textlink="">
      <xdr:nvSpPr>
        <xdr:cNvPr id="357" name="フローチャート: 判断 356"/>
        <xdr:cNvSpPr/>
      </xdr:nvSpPr>
      <xdr:spPr>
        <a:xfrm>
          <a:off x="7842250" y="963485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24765</xdr:rowOff>
    </xdr:from>
    <xdr:ext cx="530860" cy="248285"/>
    <xdr:sp macro="" textlink="">
      <xdr:nvSpPr>
        <xdr:cNvPr id="358" name="テキスト ボックス 357"/>
        <xdr:cNvSpPr txBox="1"/>
      </xdr:nvSpPr>
      <xdr:spPr>
        <a:xfrm>
          <a:off x="7644765" y="9416415"/>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31115</xdr:rowOff>
    </xdr:from>
    <xdr:to xmlns:xdr="http://schemas.openxmlformats.org/drawingml/2006/spreadsheetDrawing">
      <xdr:col>41</xdr:col>
      <xdr:colOff>50800</xdr:colOff>
      <xdr:row>58</xdr:row>
      <xdr:rowOff>36830</xdr:rowOff>
    </xdr:to>
    <xdr:cxnSp macro="">
      <xdr:nvCxnSpPr>
        <xdr:cNvPr id="359" name="直線コネクタ 358"/>
        <xdr:cNvCxnSpPr/>
      </xdr:nvCxnSpPr>
      <xdr:spPr>
        <a:xfrm>
          <a:off x="6286500" y="9758045"/>
          <a:ext cx="7937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79375</xdr:rowOff>
    </xdr:from>
    <xdr:to xmlns:xdr="http://schemas.openxmlformats.org/drawingml/2006/spreadsheetDrawing">
      <xdr:col>41</xdr:col>
      <xdr:colOff>101600</xdr:colOff>
      <xdr:row>58</xdr:row>
      <xdr:rowOff>13335</xdr:rowOff>
    </xdr:to>
    <xdr:sp macro="" textlink="">
      <xdr:nvSpPr>
        <xdr:cNvPr id="360" name="フローチャート: 判断 359"/>
        <xdr:cNvSpPr/>
      </xdr:nvSpPr>
      <xdr:spPr>
        <a:xfrm>
          <a:off x="7029450" y="963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28575</xdr:rowOff>
    </xdr:from>
    <xdr:ext cx="530860" cy="244475"/>
    <xdr:sp macro="" textlink="">
      <xdr:nvSpPr>
        <xdr:cNvPr id="361" name="テキスト ボックス 360"/>
        <xdr:cNvSpPr txBox="1"/>
      </xdr:nvSpPr>
      <xdr:spPr>
        <a:xfrm>
          <a:off x="6851015" y="942022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89535</xdr:rowOff>
    </xdr:from>
    <xdr:to xmlns:xdr="http://schemas.openxmlformats.org/drawingml/2006/spreadsheetDrawing">
      <xdr:col>36</xdr:col>
      <xdr:colOff>165100</xdr:colOff>
      <xdr:row>58</xdr:row>
      <xdr:rowOff>22225</xdr:rowOff>
    </xdr:to>
    <xdr:sp macro="" textlink="">
      <xdr:nvSpPr>
        <xdr:cNvPr id="362" name="フローチャート: 判断 361"/>
        <xdr:cNvSpPr/>
      </xdr:nvSpPr>
      <xdr:spPr>
        <a:xfrm>
          <a:off x="6235700" y="96488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38735</xdr:rowOff>
    </xdr:from>
    <xdr:ext cx="534670" cy="247015"/>
    <xdr:sp macro="" textlink="">
      <xdr:nvSpPr>
        <xdr:cNvPr id="363" name="テキスト ボックス 362"/>
        <xdr:cNvSpPr txBox="1"/>
      </xdr:nvSpPr>
      <xdr:spPr>
        <a:xfrm>
          <a:off x="6038215" y="943038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76200</xdr:rowOff>
    </xdr:from>
    <xdr:ext cx="762000" cy="246380"/>
    <xdr:sp macro="" textlink="">
      <xdr:nvSpPr>
        <xdr:cNvPr id="364" name="テキスト ボックス 363"/>
        <xdr:cNvSpPr txBox="1"/>
      </xdr:nvSpPr>
      <xdr:spPr>
        <a:xfrm>
          <a:off x="925830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76200</xdr:rowOff>
    </xdr:from>
    <xdr:ext cx="762000" cy="246380"/>
    <xdr:sp macro="" textlink="">
      <xdr:nvSpPr>
        <xdr:cNvPr id="365" name="テキスト ボックス 364"/>
        <xdr:cNvSpPr txBox="1"/>
      </xdr:nvSpPr>
      <xdr:spPr>
        <a:xfrm>
          <a:off x="85153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76200</xdr:rowOff>
    </xdr:from>
    <xdr:ext cx="762000" cy="246380"/>
    <xdr:sp macro="" textlink="">
      <xdr:nvSpPr>
        <xdr:cNvPr id="366" name="テキスト ボックス 365"/>
        <xdr:cNvSpPr txBox="1"/>
      </xdr:nvSpPr>
      <xdr:spPr>
        <a:xfrm>
          <a:off x="77152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76200</xdr:rowOff>
    </xdr:from>
    <xdr:ext cx="758190" cy="246380"/>
    <xdr:sp macro="" textlink="">
      <xdr:nvSpPr>
        <xdr:cNvPr id="367" name="テキスト ボックス 366"/>
        <xdr:cNvSpPr txBox="1"/>
      </xdr:nvSpPr>
      <xdr:spPr>
        <a:xfrm>
          <a:off x="6908800" y="1030605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76200</xdr:rowOff>
    </xdr:from>
    <xdr:ext cx="762000" cy="246380"/>
    <xdr:sp macro="" textlink="">
      <xdr:nvSpPr>
        <xdr:cNvPr id="368" name="テキスト ボックス 367"/>
        <xdr:cNvSpPr txBox="1"/>
      </xdr:nvSpPr>
      <xdr:spPr>
        <a:xfrm>
          <a:off x="61150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114935</xdr:rowOff>
    </xdr:from>
    <xdr:to xmlns:xdr="http://schemas.openxmlformats.org/drawingml/2006/spreadsheetDrawing">
      <xdr:col>55</xdr:col>
      <xdr:colOff>50800</xdr:colOff>
      <xdr:row>58</xdr:row>
      <xdr:rowOff>49530</xdr:rowOff>
    </xdr:to>
    <xdr:sp macro="" textlink="">
      <xdr:nvSpPr>
        <xdr:cNvPr id="369" name="楕円 368"/>
        <xdr:cNvSpPr/>
      </xdr:nvSpPr>
      <xdr:spPr>
        <a:xfrm>
          <a:off x="9398000" y="967422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43180</xdr:rowOff>
    </xdr:from>
    <xdr:ext cx="530860" cy="247015"/>
    <xdr:sp macro="" textlink="">
      <xdr:nvSpPr>
        <xdr:cNvPr id="370" name="農林水産業費該当値テキスト"/>
        <xdr:cNvSpPr txBox="1"/>
      </xdr:nvSpPr>
      <xdr:spPr>
        <a:xfrm>
          <a:off x="9480550" y="9602470"/>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118745</xdr:rowOff>
    </xdr:from>
    <xdr:to xmlns:xdr="http://schemas.openxmlformats.org/drawingml/2006/spreadsheetDrawing">
      <xdr:col>50</xdr:col>
      <xdr:colOff>165100</xdr:colOff>
      <xdr:row>58</xdr:row>
      <xdr:rowOff>52070</xdr:rowOff>
    </xdr:to>
    <xdr:sp macro="" textlink="">
      <xdr:nvSpPr>
        <xdr:cNvPr id="371" name="楕円 370"/>
        <xdr:cNvSpPr/>
      </xdr:nvSpPr>
      <xdr:spPr>
        <a:xfrm>
          <a:off x="8636000" y="96780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43180</xdr:rowOff>
    </xdr:from>
    <xdr:ext cx="534670" cy="247015"/>
    <xdr:sp macro="" textlink="">
      <xdr:nvSpPr>
        <xdr:cNvPr id="372" name="テキスト ボックス 371"/>
        <xdr:cNvSpPr txBox="1"/>
      </xdr:nvSpPr>
      <xdr:spPr>
        <a:xfrm>
          <a:off x="8438515" y="977011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156845</xdr:rowOff>
    </xdr:from>
    <xdr:to xmlns:xdr="http://schemas.openxmlformats.org/drawingml/2006/spreadsheetDrawing">
      <xdr:col>46</xdr:col>
      <xdr:colOff>38100</xdr:colOff>
      <xdr:row>58</xdr:row>
      <xdr:rowOff>90170</xdr:rowOff>
    </xdr:to>
    <xdr:sp macro="" textlink="">
      <xdr:nvSpPr>
        <xdr:cNvPr id="373" name="楕円 372"/>
        <xdr:cNvSpPr/>
      </xdr:nvSpPr>
      <xdr:spPr>
        <a:xfrm>
          <a:off x="7842250" y="971613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81280</xdr:rowOff>
    </xdr:from>
    <xdr:ext cx="530860" cy="248285"/>
    <xdr:sp macro="" textlink="">
      <xdr:nvSpPr>
        <xdr:cNvPr id="374" name="テキスト ボックス 373"/>
        <xdr:cNvSpPr txBox="1"/>
      </xdr:nvSpPr>
      <xdr:spPr>
        <a:xfrm>
          <a:off x="7644765" y="980821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151130</xdr:rowOff>
    </xdr:from>
    <xdr:to xmlns:xdr="http://schemas.openxmlformats.org/drawingml/2006/spreadsheetDrawing">
      <xdr:col>41</xdr:col>
      <xdr:colOff>101600</xdr:colOff>
      <xdr:row>58</xdr:row>
      <xdr:rowOff>85090</xdr:rowOff>
    </xdr:to>
    <xdr:sp macro="" textlink="">
      <xdr:nvSpPr>
        <xdr:cNvPr id="375" name="楕円 374"/>
        <xdr:cNvSpPr/>
      </xdr:nvSpPr>
      <xdr:spPr>
        <a:xfrm>
          <a:off x="702945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76200</xdr:rowOff>
    </xdr:from>
    <xdr:ext cx="530860" cy="246380"/>
    <xdr:sp macro="" textlink="">
      <xdr:nvSpPr>
        <xdr:cNvPr id="376" name="テキスト ボックス 375"/>
        <xdr:cNvSpPr txBox="1"/>
      </xdr:nvSpPr>
      <xdr:spPr>
        <a:xfrm>
          <a:off x="6851015" y="980313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146685</xdr:rowOff>
    </xdr:from>
    <xdr:to xmlns:xdr="http://schemas.openxmlformats.org/drawingml/2006/spreadsheetDrawing">
      <xdr:col>36</xdr:col>
      <xdr:colOff>165100</xdr:colOff>
      <xdr:row>58</xdr:row>
      <xdr:rowOff>79375</xdr:rowOff>
    </xdr:to>
    <xdr:sp macro="" textlink="">
      <xdr:nvSpPr>
        <xdr:cNvPr id="377" name="楕円 376"/>
        <xdr:cNvSpPr/>
      </xdr:nvSpPr>
      <xdr:spPr>
        <a:xfrm>
          <a:off x="6235700" y="97059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71755</xdr:rowOff>
    </xdr:from>
    <xdr:ext cx="534670" cy="245745"/>
    <xdr:sp macro="" textlink="">
      <xdr:nvSpPr>
        <xdr:cNvPr id="378" name="テキスト ボックス 377"/>
        <xdr:cNvSpPr txBox="1"/>
      </xdr:nvSpPr>
      <xdr:spPr>
        <a:xfrm>
          <a:off x="6038215" y="979868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54610</xdr:rowOff>
    </xdr:from>
    <xdr:to xmlns:xdr="http://schemas.openxmlformats.org/drawingml/2006/spreadsheetDrawing">
      <xdr:col>59</xdr:col>
      <xdr:colOff>50800</xdr:colOff>
      <xdr:row>65</xdr:row>
      <xdr:rowOff>30480</xdr:rowOff>
    </xdr:to>
    <xdr:sp macro="" textlink="">
      <xdr:nvSpPr>
        <xdr:cNvPr id="379" name="正方形/長方形 378"/>
        <xdr:cNvSpPr/>
      </xdr:nvSpPr>
      <xdr:spPr>
        <a:xfrm>
          <a:off x="5956300" y="106197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54610</xdr:rowOff>
    </xdr:from>
    <xdr:to xmlns:xdr="http://schemas.openxmlformats.org/drawingml/2006/spreadsheetDrawing">
      <xdr:col>43</xdr:col>
      <xdr:colOff>63500</xdr:colOff>
      <xdr:row>66</xdr:row>
      <xdr:rowOff>133350</xdr:rowOff>
    </xdr:to>
    <xdr:sp macro="" textlink="">
      <xdr:nvSpPr>
        <xdr:cNvPr id="380" name="正方形/長方形 379"/>
        <xdr:cNvSpPr/>
      </xdr:nvSpPr>
      <xdr:spPr>
        <a:xfrm>
          <a:off x="60642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85090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0642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54610</xdr:rowOff>
    </xdr:from>
    <xdr:to xmlns:xdr="http://schemas.openxmlformats.org/drawingml/2006/spreadsheetDrawing">
      <xdr:col>48</xdr:col>
      <xdr:colOff>127000</xdr:colOff>
      <xdr:row>66</xdr:row>
      <xdr:rowOff>133350</xdr:rowOff>
    </xdr:to>
    <xdr:sp macro="" textlink="">
      <xdr:nvSpPr>
        <xdr:cNvPr id="382" name="正方形/長方形 381"/>
        <xdr:cNvSpPr/>
      </xdr:nvSpPr>
      <xdr:spPr>
        <a:xfrm>
          <a:off x="69850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85090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69850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54610</xdr:rowOff>
    </xdr:from>
    <xdr:to xmlns:xdr="http://schemas.openxmlformats.org/drawingml/2006/spreadsheetDrawing">
      <xdr:col>54</xdr:col>
      <xdr:colOff>127000</xdr:colOff>
      <xdr:row>66</xdr:row>
      <xdr:rowOff>133350</xdr:rowOff>
    </xdr:to>
    <xdr:sp macro="" textlink="">
      <xdr:nvSpPr>
        <xdr:cNvPr id="384" name="正方形/長方形 383"/>
        <xdr:cNvSpPr/>
      </xdr:nvSpPr>
      <xdr:spPr>
        <a:xfrm>
          <a:off x="80137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46</xdr:col>
      <xdr:colOff>127000</xdr:colOff>
      <xdr:row>66</xdr:row>
      <xdr:rowOff>85090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0137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24130</xdr:rowOff>
    </xdr:from>
    <xdr:to xmlns:xdr="http://schemas.openxmlformats.org/drawingml/2006/spreadsheetDrawing">
      <xdr:col>59</xdr:col>
      <xdr:colOff>50800</xdr:colOff>
      <xdr:row>81</xdr:row>
      <xdr:rowOff>78740</xdr:rowOff>
    </xdr:to>
    <xdr:sp macro="" textlink="">
      <xdr:nvSpPr>
        <xdr:cNvPr id="386" name="正方形/長方形 385"/>
        <xdr:cNvSpPr/>
      </xdr:nvSpPr>
      <xdr:spPr>
        <a:xfrm>
          <a:off x="5956300" y="114274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6075" cy="214630"/>
    <xdr:sp macro="" textlink="">
      <xdr:nvSpPr>
        <xdr:cNvPr id="387" name="テキスト ボックス 386"/>
        <xdr:cNvSpPr txBox="1"/>
      </xdr:nvSpPr>
      <xdr:spPr>
        <a:xfrm>
          <a:off x="5918200" y="11241405"/>
          <a:ext cx="34607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78740</xdr:rowOff>
    </xdr:from>
    <xdr:to xmlns:xdr="http://schemas.openxmlformats.org/drawingml/2006/spreadsheetDrawing">
      <xdr:col>59</xdr:col>
      <xdr:colOff>50800</xdr:colOff>
      <xdr:row>81</xdr:row>
      <xdr:rowOff>78740</xdr:rowOff>
    </xdr:to>
    <xdr:cxnSp macro="">
      <xdr:nvCxnSpPr>
        <xdr:cNvPr id="388" name="直線コネクタ 387"/>
        <xdr:cNvCxnSpPr/>
      </xdr:nvCxnSpPr>
      <xdr:spPr>
        <a:xfrm>
          <a:off x="5956300" y="13661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41910</xdr:rowOff>
    </xdr:from>
    <xdr:to xmlns:xdr="http://schemas.openxmlformats.org/drawingml/2006/spreadsheetDrawing">
      <xdr:col>59</xdr:col>
      <xdr:colOff>50800</xdr:colOff>
      <xdr:row>79</xdr:row>
      <xdr:rowOff>41910</xdr:rowOff>
    </xdr:to>
    <xdr:cxnSp macro="">
      <xdr:nvCxnSpPr>
        <xdr:cNvPr id="389" name="直線コネクタ 388"/>
        <xdr:cNvCxnSpPr/>
      </xdr:nvCxnSpPr>
      <xdr:spPr>
        <a:xfrm>
          <a:off x="5956300" y="13289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71120</xdr:rowOff>
    </xdr:from>
    <xdr:ext cx="245110" cy="245110"/>
    <xdr:sp macro="" textlink="">
      <xdr:nvSpPr>
        <xdr:cNvPr id="390" name="テキスト ボックス 389"/>
        <xdr:cNvSpPr txBox="1"/>
      </xdr:nvSpPr>
      <xdr:spPr>
        <a:xfrm>
          <a:off x="5726430" y="13150850"/>
          <a:ext cx="245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1" name="直線コネクタ 390"/>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34290</xdr:rowOff>
    </xdr:from>
    <xdr:ext cx="527685" cy="245110"/>
    <xdr:sp macro="" textlink="">
      <xdr:nvSpPr>
        <xdr:cNvPr id="392" name="テキスト ボックス 391"/>
        <xdr:cNvSpPr txBox="1"/>
      </xdr:nvSpPr>
      <xdr:spPr>
        <a:xfrm>
          <a:off x="5481955" y="1277874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133350</xdr:rowOff>
    </xdr:from>
    <xdr:to xmlns:xdr="http://schemas.openxmlformats.org/drawingml/2006/spreadsheetDrawing">
      <xdr:col>59</xdr:col>
      <xdr:colOff>50800</xdr:colOff>
      <xdr:row>74</xdr:row>
      <xdr:rowOff>133350</xdr:rowOff>
    </xdr:to>
    <xdr:cxnSp macro="">
      <xdr:nvCxnSpPr>
        <xdr:cNvPr id="393" name="直線コネクタ 392"/>
        <xdr:cNvCxnSpPr/>
      </xdr:nvCxnSpPr>
      <xdr:spPr>
        <a:xfrm>
          <a:off x="5956300" y="125425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161925</xdr:rowOff>
    </xdr:from>
    <xdr:ext cx="527685" cy="245110"/>
    <xdr:sp macro="" textlink="">
      <xdr:nvSpPr>
        <xdr:cNvPr id="394" name="テキスト ボックス 393"/>
        <xdr:cNvSpPr txBox="1"/>
      </xdr:nvSpPr>
      <xdr:spPr>
        <a:xfrm>
          <a:off x="5481955" y="1240345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96520</xdr:rowOff>
    </xdr:from>
    <xdr:to xmlns:xdr="http://schemas.openxmlformats.org/drawingml/2006/spreadsheetDrawing">
      <xdr:col>59</xdr:col>
      <xdr:colOff>50800</xdr:colOff>
      <xdr:row>72</xdr:row>
      <xdr:rowOff>96520</xdr:rowOff>
    </xdr:to>
    <xdr:cxnSp macro="">
      <xdr:nvCxnSpPr>
        <xdr:cNvPr id="395" name="直線コネクタ 394"/>
        <xdr:cNvCxnSpPr/>
      </xdr:nvCxnSpPr>
      <xdr:spPr>
        <a:xfrm>
          <a:off x="5956300" y="12170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125730</xdr:rowOff>
    </xdr:from>
    <xdr:ext cx="527685" cy="245110"/>
    <xdr:sp macro="" textlink="">
      <xdr:nvSpPr>
        <xdr:cNvPr id="396" name="テキスト ボックス 395"/>
        <xdr:cNvSpPr txBox="1"/>
      </xdr:nvSpPr>
      <xdr:spPr>
        <a:xfrm>
          <a:off x="5481955" y="1203198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60325</xdr:rowOff>
    </xdr:from>
    <xdr:to xmlns:xdr="http://schemas.openxmlformats.org/drawingml/2006/spreadsheetDrawing">
      <xdr:col>59</xdr:col>
      <xdr:colOff>50800</xdr:colOff>
      <xdr:row>70</xdr:row>
      <xdr:rowOff>60325</xdr:rowOff>
    </xdr:to>
    <xdr:cxnSp macro="">
      <xdr:nvCxnSpPr>
        <xdr:cNvPr id="397" name="直線コネクタ 396"/>
        <xdr:cNvCxnSpPr/>
      </xdr:nvCxnSpPr>
      <xdr:spPr>
        <a:xfrm>
          <a:off x="5956300" y="11798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88900</xdr:rowOff>
    </xdr:from>
    <xdr:ext cx="527685" cy="243840"/>
    <xdr:sp macro="" textlink="">
      <xdr:nvSpPr>
        <xdr:cNvPr id="398" name="テキスト ボックス 397"/>
        <xdr:cNvSpPr txBox="1"/>
      </xdr:nvSpPr>
      <xdr:spPr>
        <a:xfrm>
          <a:off x="5481955" y="11659870"/>
          <a:ext cx="5276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24130</xdr:rowOff>
    </xdr:from>
    <xdr:to xmlns:xdr="http://schemas.openxmlformats.org/drawingml/2006/spreadsheetDrawing">
      <xdr:col>59</xdr:col>
      <xdr:colOff>50800</xdr:colOff>
      <xdr:row>68</xdr:row>
      <xdr:rowOff>24130</xdr:rowOff>
    </xdr:to>
    <xdr:cxnSp macro="">
      <xdr:nvCxnSpPr>
        <xdr:cNvPr id="399" name="直線コネクタ 398"/>
        <xdr:cNvCxnSpPr/>
      </xdr:nvCxnSpPr>
      <xdr:spPr>
        <a:xfrm>
          <a:off x="5956300" y="11427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52070</xdr:rowOff>
    </xdr:from>
    <xdr:ext cx="595630" cy="243840"/>
    <xdr:sp macro="" textlink="">
      <xdr:nvSpPr>
        <xdr:cNvPr id="400" name="テキスト ボックス 399"/>
        <xdr:cNvSpPr txBox="1"/>
      </xdr:nvSpPr>
      <xdr:spPr>
        <a:xfrm>
          <a:off x="5417820" y="1128776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24130</xdr:rowOff>
    </xdr:from>
    <xdr:to xmlns:xdr="http://schemas.openxmlformats.org/drawingml/2006/spreadsheetDrawing">
      <xdr:col>59</xdr:col>
      <xdr:colOff>50800</xdr:colOff>
      <xdr:row>81</xdr:row>
      <xdr:rowOff>78740</xdr:rowOff>
    </xdr:to>
    <xdr:sp macro="" textlink="">
      <xdr:nvSpPr>
        <xdr:cNvPr id="401" name="商工費グラフ枠"/>
        <xdr:cNvSpPr/>
      </xdr:nvSpPr>
      <xdr:spPr>
        <a:xfrm>
          <a:off x="5956300" y="114274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149860</xdr:rowOff>
    </xdr:from>
    <xdr:to xmlns:xdr="http://schemas.openxmlformats.org/drawingml/2006/spreadsheetDrawing">
      <xdr:col>54</xdr:col>
      <xdr:colOff>171450</xdr:colOff>
      <xdr:row>78</xdr:row>
      <xdr:rowOff>140335</xdr:rowOff>
    </xdr:to>
    <xdr:cxnSp macro="">
      <xdr:nvCxnSpPr>
        <xdr:cNvPr id="402" name="直線コネクタ 401"/>
        <xdr:cNvCxnSpPr/>
      </xdr:nvCxnSpPr>
      <xdr:spPr>
        <a:xfrm flipV="1">
          <a:off x="9429750" y="11888470"/>
          <a:ext cx="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466090" cy="243840"/>
    <xdr:sp macro="" textlink="">
      <xdr:nvSpPr>
        <xdr:cNvPr id="403" name="商工費最小値テキスト"/>
        <xdr:cNvSpPr txBox="1"/>
      </xdr:nvSpPr>
      <xdr:spPr>
        <a:xfrm>
          <a:off x="9480550" y="13223240"/>
          <a:ext cx="4660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140335</xdr:rowOff>
    </xdr:from>
    <xdr:to xmlns:xdr="http://schemas.openxmlformats.org/drawingml/2006/spreadsheetDrawing">
      <xdr:col>55</xdr:col>
      <xdr:colOff>88900</xdr:colOff>
      <xdr:row>78</xdr:row>
      <xdr:rowOff>140335</xdr:rowOff>
    </xdr:to>
    <xdr:cxnSp macro="">
      <xdr:nvCxnSpPr>
        <xdr:cNvPr id="404" name="直線コネクタ 403"/>
        <xdr:cNvCxnSpPr/>
      </xdr:nvCxnSpPr>
      <xdr:spPr>
        <a:xfrm>
          <a:off x="9359900" y="13220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98425</xdr:rowOff>
    </xdr:from>
    <xdr:ext cx="530860" cy="247015"/>
    <xdr:sp macro="" textlink="">
      <xdr:nvSpPr>
        <xdr:cNvPr id="405" name="商工費最大値テキスト"/>
        <xdr:cNvSpPr txBox="1"/>
      </xdr:nvSpPr>
      <xdr:spPr>
        <a:xfrm>
          <a:off x="9480550" y="11669395"/>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75,113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149860</xdr:rowOff>
    </xdr:from>
    <xdr:to xmlns:xdr="http://schemas.openxmlformats.org/drawingml/2006/spreadsheetDrawing">
      <xdr:col>55</xdr:col>
      <xdr:colOff>88900</xdr:colOff>
      <xdr:row>70</xdr:row>
      <xdr:rowOff>149860</xdr:rowOff>
    </xdr:to>
    <xdr:cxnSp macro="">
      <xdr:nvCxnSpPr>
        <xdr:cNvPr id="406" name="直線コネクタ 405"/>
        <xdr:cNvCxnSpPr/>
      </xdr:nvCxnSpPr>
      <xdr:spPr>
        <a:xfrm>
          <a:off x="9359900" y="11888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26670</xdr:rowOff>
    </xdr:from>
    <xdr:to xmlns:xdr="http://schemas.openxmlformats.org/drawingml/2006/spreadsheetDrawing">
      <xdr:col>55</xdr:col>
      <xdr:colOff>0</xdr:colOff>
      <xdr:row>77</xdr:row>
      <xdr:rowOff>54610</xdr:rowOff>
    </xdr:to>
    <xdr:cxnSp macro="">
      <xdr:nvCxnSpPr>
        <xdr:cNvPr id="407" name="直線コネクタ 406"/>
        <xdr:cNvCxnSpPr/>
      </xdr:nvCxnSpPr>
      <xdr:spPr>
        <a:xfrm>
          <a:off x="8686800" y="12938760"/>
          <a:ext cx="7429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107315</xdr:rowOff>
    </xdr:from>
    <xdr:ext cx="530860" cy="243840"/>
    <xdr:sp macro="" textlink="">
      <xdr:nvSpPr>
        <xdr:cNvPr id="408" name="商工費平均値テキスト"/>
        <xdr:cNvSpPr txBox="1"/>
      </xdr:nvSpPr>
      <xdr:spPr>
        <a:xfrm>
          <a:off x="9480550" y="12684125"/>
          <a:ext cx="53086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85725</xdr:rowOff>
    </xdr:from>
    <xdr:to xmlns:xdr="http://schemas.openxmlformats.org/drawingml/2006/spreadsheetDrawing">
      <xdr:col>55</xdr:col>
      <xdr:colOff>50800</xdr:colOff>
      <xdr:row>77</xdr:row>
      <xdr:rowOff>18415</xdr:rowOff>
    </xdr:to>
    <xdr:sp macro="" textlink="">
      <xdr:nvSpPr>
        <xdr:cNvPr id="409" name="フローチャート: 判断 408"/>
        <xdr:cNvSpPr/>
      </xdr:nvSpPr>
      <xdr:spPr>
        <a:xfrm>
          <a:off x="9398000" y="1283017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76</xdr:row>
      <xdr:rowOff>74295</xdr:rowOff>
    </xdr:from>
    <xdr:to xmlns:xdr="http://schemas.openxmlformats.org/drawingml/2006/spreadsheetDrawing">
      <xdr:col>50</xdr:col>
      <xdr:colOff>114300</xdr:colOff>
      <xdr:row>77</xdr:row>
      <xdr:rowOff>26670</xdr:rowOff>
    </xdr:to>
    <xdr:cxnSp macro="">
      <xdr:nvCxnSpPr>
        <xdr:cNvPr id="410" name="直線コネクタ 409"/>
        <xdr:cNvCxnSpPr/>
      </xdr:nvCxnSpPr>
      <xdr:spPr>
        <a:xfrm>
          <a:off x="7886700" y="12818745"/>
          <a:ext cx="8001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55880</xdr:rowOff>
    </xdr:from>
    <xdr:to xmlns:xdr="http://schemas.openxmlformats.org/drawingml/2006/spreadsheetDrawing">
      <xdr:col>50</xdr:col>
      <xdr:colOff>165100</xdr:colOff>
      <xdr:row>76</xdr:row>
      <xdr:rowOff>152400</xdr:rowOff>
    </xdr:to>
    <xdr:sp macro="" textlink="">
      <xdr:nvSpPr>
        <xdr:cNvPr id="411" name="フローチャート: 判断 410"/>
        <xdr:cNvSpPr/>
      </xdr:nvSpPr>
      <xdr:spPr>
        <a:xfrm>
          <a:off x="8636000" y="128003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5080</xdr:rowOff>
    </xdr:from>
    <xdr:ext cx="534670" cy="247650"/>
    <xdr:sp macro="" textlink="">
      <xdr:nvSpPr>
        <xdr:cNvPr id="412" name="テキスト ボックス 411"/>
        <xdr:cNvSpPr txBox="1"/>
      </xdr:nvSpPr>
      <xdr:spPr>
        <a:xfrm>
          <a:off x="8438515" y="1258189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71755</xdr:rowOff>
    </xdr:from>
    <xdr:to xmlns:xdr="http://schemas.openxmlformats.org/drawingml/2006/spreadsheetDrawing">
      <xdr:col>45</xdr:col>
      <xdr:colOff>171450</xdr:colOff>
      <xdr:row>76</xdr:row>
      <xdr:rowOff>74295</xdr:rowOff>
    </xdr:to>
    <xdr:cxnSp macro="">
      <xdr:nvCxnSpPr>
        <xdr:cNvPr id="413" name="直線コネクタ 412"/>
        <xdr:cNvCxnSpPr/>
      </xdr:nvCxnSpPr>
      <xdr:spPr>
        <a:xfrm>
          <a:off x="7080250" y="1281620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84455</xdr:rowOff>
    </xdr:from>
    <xdr:to xmlns:xdr="http://schemas.openxmlformats.org/drawingml/2006/spreadsheetDrawing">
      <xdr:col>46</xdr:col>
      <xdr:colOff>38100</xdr:colOff>
      <xdr:row>76</xdr:row>
      <xdr:rowOff>17145</xdr:rowOff>
    </xdr:to>
    <xdr:sp macro="" textlink="">
      <xdr:nvSpPr>
        <xdr:cNvPr id="414" name="フローチャート: 判断 413"/>
        <xdr:cNvSpPr/>
      </xdr:nvSpPr>
      <xdr:spPr>
        <a:xfrm>
          <a:off x="7842250" y="1266126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33020</xdr:rowOff>
    </xdr:from>
    <xdr:ext cx="530860" cy="243840"/>
    <xdr:sp macro="" textlink="">
      <xdr:nvSpPr>
        <xdr:cNvPr id="415" name="テキスト ボックス 414"/>
        <xdr:cNvSpPr txBox="1"/>
      </xdr:nvSpPr>
      <xdr:spPr>
        <a:xfrm>
          <a:off x="7644765" y="12442190"/>
          <a:ext cx="5308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71755</xdr:rowOff>
    </xdr:from>
    <xdr:to xmlns:xdr="http://schemas.openxmlformats.org/drawingml/2006/spreadsheetDrawing">
      <xdr:col>41</xdr:col>
      <xdr:colOff>50800</xdr:colOff>
      <xdr:row>77</xdr:row>
      <xdr:rowOff>67945</xdr:rowOff>
    </xdr:to>
    <xdr:cxnSp macro="">
      <xdr:nvCxnSpPr>
        <xdr:cNvPr id="416" name="直線コネクタ 415"/>
        <xdr:cNvCxnSpPr/>
      </xdr:nvCxnSpPr>
      <xdr:spPr>
        <a:xfrm flipV="1">
          <a:off x="6286500" y="12816205"/>
          <a:ext cx="79375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10160</xdr:rowOff>
    </xdr:from>
    <xdr:to xmlns:xdr="http://schemas.openxmlformats.org/drawingml/2006/spreadsheetDrawing">
      <xdr:col>41</xdr:col>
      <xdr:colOff>101600</xdr:colOff>
      <xdr:row>76</xdr:row>
      <xdr:rowOff>106680</xdr:rowOff>
    </xdr:to>
    <xdr:sp macro="" textlink="">
      <xdr:nvSpPr>
        <xdr:cNvPr id="417" name="フローチャート: 判断 416"/>
        <xdr:cNvSpPr/>
      </xdr:nvSpPr>
      <xdr:spPr>
        <a:xfrm>
          <a:off x="7029450" y="1275461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123190</xdr:rowOff>
    </xdr:from>
    <xdr:ext cx="530860" cy="245110"/>
    <xdr:sp macro="" textlink="">
      <xdr:nvSpPr>
        <xdr:cNvPr id="418" name="テキスト ボックス 417"/>
        <xdr:cNvSpPr txBox="1"/>
      </xdr:nvSpPr>
      <xdr:spPr>
        <a:xfrm>
          <a:off x="6851015" y="12532360"/>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81280</xdr:rowOff>
    </xdr:from>
    <xdr:to xmlns:xdr="http://schemas.openxmlformats.org/drawingml/2006/spreadsheetDrawing">
      <xdr:col>36</xdr:col>
      <xdr:colOff>165100</xdr:colOff>
      <xdr:row>76</xdr:row>
      <xdr:rowOff>15240</xdr:rowOff>
    </xdr:to>
    <xdr:sp macro="" textlink="">
      <xdr:nvSpPr>
        <xdr:cNvPr id="419" name="フローチャート: 判断 418"/>
        <xdr:cNvSpPr/>
      </xdr:nvSpPr>
      <xdr:spPr>
        <a:xfrm>
          <a:off x="6235700" y="126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30480</xdr:rowOff>
    </xdr:from>
    <xdr:ext cx="534670" cy="243840"/>
    <xdr:sp macro="" textlink="">
      <xdr:nvSpPr>
        <xdr:cNvPr id="420" name="テキスト ボックス 419"/>
        <xdr:cNvSpPr txBox="1"/>
      </xdr:nvSpPr>
      <xdr:spPr>
        <a:xfrm>
          <a:off x="6038215" y="1243965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76200</xdr:rowOff>
    </xdr:from>
    <xdr:ext cx="762000" cy="246380"/>
    <xdr:sp macro="" textlink="">
      <xdr:nvSpPr>
        <xdr:cNvPr id="421" name="テキスト ボックス 420"/>
        <xdr:cNvSpPr txBox="1"/>
      </xdr:nvSpPr>
      <xdr:spPr>
        <a:xfrm>
          <a:off x="925830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76200</xdr:rowOff>
    </xdr:from>
    <xdr:ext cx="762000" cy="246380"/>
    <xdr:sp macro="" textlink="">
      <xdr:nvSpPr>
        <xdr:cNvPr id="422" name="テキスト ボックス 421"/>
        <xdr:cNvSpPr txBox="1"/>
      </xdr:nvSpPr>
      <xdr:spPr>
        <a:xfrm>
          <a:off x="851535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76200</xdr:rowOff>
    </xdr:from>
    <xdr:ext cx="762000" cy="246380"/>
    <xdr:sp macro="" textlink="">
      <xdr:nvSpPr>
        <xdr:cNvPr id="423" name="テキスト ボックス 422"/>
        <xdr:cNvSpPr txBox="1"/>
      </xdr:nvSpPr>
      <xdr:spPr>
        <a:xfrm>
          <a:off x="771525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76200</xdr:rowOff>
    </xdr:from>
    <xdr:ext cx="758190" cy="246380"/>
    <xdr:sp macro="" textlink="">
      <xdr:nvSpPr>
        <xdr:cNvPr id="424" name="テキスト ボックス 423"/>
        <xdr:cNvSpPr txBox="1"/>
      </xdr:nvSpPr>
      <xdr:spPr>
        <a:xfrm>
          <a:off x="6908800" y="1365885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76200</xdr:rowOff>
    </xdr:from>
    <xdr:ext cx="762000" cy="246380"/>
    <xdr:sp macro="" textlink="">
      <xdr:nvSpPr>
        <xdr:cNvPr id="425" name="テキスト ボックス 424"/>
        <xdr:cNvSpPr txBox="1"/>
      </xdr:nvSpPr>
      <xdr:spPr>
        <a:xfrm>
          <a:off x="611505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5715</xdr:rowOff>
    </xdr:from>
    <xdr:to xmlns:xdr="http://schemas.openxmlformats.org/drawingml/2006/spreadsheetDrawing">
      <xdr:col>55</xdr:col>
      <xdr:colOff>50800</xdr:colOff>
      <xdr:row>77</xdr:row>
      <xdr:rowOff>104140</xdr:rowOff>
    </xdr:to>
    <xdr:sp macro="" textlink="">
      <xdr:nvSpPr>
        <xdr:cNvPr id="426" name="楕円 425"/>
        <xdr:cNvSpPr/>
      </xdr:nvSpPr>
      <xdr:spPr>
        <a:xfrm>
          <a:off x="9398000" y="1291780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149225</xdr:rowOff>
    </xdr:from>
    <xdr:ext cx="530860" cy="247650"/>
    <xdr:sp macro="" textlink="">
      <xdr:nvSpPr>
        <xdr:cNvPr id="427" name="商工費該当値テキスト"/>
        <xdr:cNvSpPr txBox="1"/>
      </xdr:nvSpPr>
      <xdr:spPr>
        <a:xfrm>
          <a:off x="9480550" y="1289367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142240</xdr:rowOff>
    </xdr:from>
    <xdr:to xmlns:xdr="http://schemas.openxmlformats.org/drawingml/2006/spreadsheetDrawing">
      <xdr:col>50</xdr:col>
      <xdr:colOff>165100</xdr:colOff>
      <xdr:row>77</xdr:row>
      <xdr:rowOff>74930</xdr:rowOff>
    </xdr:to>
    <xdr:sp macro="" textlink="">
      <xdr:nvSpPr>
        <xdr:cNvPr id="428" name="楕円 427"/>
        <xdr:cNvSpPr/>
      </xdr:nvSpPr>
      <xdr:spPr>
        <a:xfrm>
          <a:off x="8636000" y="128866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67310</xdr:rowOff>
    </xdr:from>
    <xdr:ext cx="534670" cy="245110"/>
    <xdr:sp macro="" textlink="">
      <xdr:nvSpPr>
        <xdr:cNvPr id="429" name="テキスト ボックス 428"/>
        <xdr:cNvSpPr txBox="1"/>
      </xdr:nvSpPr>
      <xdr:spPr>
        <a:xfrm>
          <a:off x="8438515" y="1297940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26035</xdr:rowOff>
    </xdr:from>
    <xdr:to xmlns:xdr="http://schemas.openxmlformats.org/drawingml/2006/spreadsheetDrawing">
      <xdr:col>46</xdr:col>
      <xdr:colOff>38100</xdr:colOff>
      <xdr:row>76</xdr:row>
      <xdr:rowOff>123825</xdr:rowOff>
    </xdr:to>
    <xdr:sp macro="" textlink="">
      <xdr:nvSpPr>
        <xdr:cNvPr id="430" name="楕円 429"/>
        <xdr:cNvSpPr/>
      </xdr:nvSpPr>
      <xdr:spPr>
        <a:xfrm>
          <a:off x="7842250" y="1277048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114935</xdr:rowOff>
    </xdr:from>
    <xdr:ext cx="530860" cy="247650"/>
    <xdr:sp macro="" textlink="">
      <xdr:nvSpPr>
        <xdr:cNvPr id="431" name="テキスト ボックス 430"/>
        <xdr:cNvSpPr txBox="1"/>
      </xdr:nvSpPr>
      <xdr:spPr>
        <a:xfrm>
          <a:off x="7644765" y="1285938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22860</xdr:rowOff>
    </xdr:from>
    <xdr:to xmlns:xdr="http://schemas.openxmlformats.org/drawingml/2006/spreadsheetDrawing">
      <xdr:col>41</xdr:col>
      <xdr:colOff>101600</xdr:colOff>
      <xdr:row>76</xdr:row>
      <xdr:rowOff>120015</xdr:rowOff>
    </xdr:to>
    <xdr:sp macro="" textlink="">
      <xdr:nvSpPr>
        <xdr:cNvPr id="432" name="楕円 431"/>
        <xdr:cNvSpPr/>
      </xdr:nvSpPr>
      <xdr:spPr>
        <a:xfrm>
          <a:off x="7029450" y="1276731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111760</xdr:rowOff>
    </xdr:from>
    <xdr:ext cx="530860" cy="247650"/>
    <xdr:sp macro="" textlink="">
      <xdr:nvSpPr>
        <xdr:cNvPr id="433" name="テキスト ボックス 432"/>
        <xdr:cNvSpPr txBox="1"/>
      </xdr:nvSpPr>
      <xdr:spPr>
        <a:xfrm>
          <a:off x="6851015" y="1285621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18415</xdr:rowOff>
    </xdr:from>
    <xdr:to xmlns:xdr="http://schemas.openxmlformats.org/drawingml/2006/spreadsheetDrawing">
      <xdr:col>36</xdr:col>
      <xdr:colOff>165100</xdr:colOff>
      <xdr:row>77</xdr:row>
      <xdr:rowOff>115570</xdr:rowOff>
    </xdr:to>
    <xdr:sp macro="" textlink="">
      <xdr:nvSpPr>
        <xdr:cNvPr id="434" name="楕円 433"/>
        <xdr:cNvSpPr/>
      </xdr:nvSpPr>
      <xdr:spPr>
        <a:xfrm>
          <a:off x="6235700" y="1293050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107315</xdr:rowOff>
    </xdr:from>
    <xdr:ext cx="534670" cy="243840"/>
    <xdr:sp macro="" textlink="">
      <xdr:nvSpPr>
        <xdr:cNvPr id="435" name="テキスト ボックス 434"/>
        <xdr:cNvSpPr txBox="1"/>
      </xdr:nvSpPr>
      <xdr:spPr>
        <a:xfrm>
          <a:off x="6038215" y="1301940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54610</xdr:rowOff>
    </xdr:from>
    <xdr:to xmlns:xdr="http://schemas.openxmlformats.org/drawingml/2006/spreadsheetDrawing">
      <xdr:col>59</xdr:col>
      <xdr:colOff>50800</xdr:colOff>
      <xdr:row>85</xdr:row>
      <xdr:rowOff>30480</xdr:rowOff>
    </xdr:to>
    <xdr:sp macro="" textlink="">
      <xdr:nvSpPr>
        <xdr:cNvPr id="436" name="正方形/長方形 435"/>
        <xdr:cNvSpPr/>
      </xdr:nvSpPr>
      <xdr:spPr>
        <a:xfrm>
          <a:off x="5956300" y="139725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54610</xdr:rowOff>
    </xdr:from>
    <xdr:to xmlns:xdr="http://schemas.openxmlformats.org/drawingml/2006/spreadsheetDrawing">
      <xdr:col>43</xdr:col>
      <xdr:colOff>63500</xdr:colOff>
      <xdr:row>86</xdr:row>
      <xdr:rowOff>133350</xdr:rowOff>
    </xdr:to>
    <xdr:sp macro="" textlink="">
      <xdr:nvSpPr>
        <xdr:cNvPr id="437" name="正方形/長方形 436"/>
        <xdr:cNvSpPr/>
      </xdr:nvSpPr>
      <xdr:spPr>
        <a:xfrm>
          <a:off x="60642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85090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0642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54610</xdr:rowOff>
    </xdr:from>
    <xdr:to xmlns:xdr="http://schemas.openxmlformats.org/drawingml/2006/spreadsheetDrawing">
      <xdr:col>48</xdr:col>
      <xdr:colOff>127000</xdr:colOff>
      <xdr:row>86</xdr:row>
      <xdr:rowOff>133350</xdr:rowOff>
    </xdr:to>
    <xdr:sp macro="" textlink="">
      <xdr:nvSpPr>
        <xdr:cNvPr id="439" name="正方形/長方形 438"/>
        <xdr:cNvSpPr/>
      </xdr:nvSpPr>
      <xdr:spPr>
        <a:xfrm>
          <a:off x="69850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85090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69850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54610</xdr:rowOff>
    </xdr:from>
    <xdr:to xmlns:xdr="http://schemas.openxmlformats.org/drawingml/2006/spreadsheetDrawing">
      <xdr:col>54</xdr:col>
      <xdr:colOff>127000</xdr:colOff>
      <xdr:row>86</xdr:row>
      <xdr:rowOff>133350</xdr:rowOff>
    </xdr:to>
    <xdr:sp macro="" textlink="">
      <xdr:nvSpPr>
        <xdr:cNvPr id="441" name="正方形/長方形 440"/>
        <xdr:cNvSpPr/>
      </xdr:nvSpPr>
      <xdr:spPr>
        <a:xfrm>
          <a:off x="80137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46</xdr:col>
      <xdr:colOff>127000</xdr:colOff>
      <xdr:row>86</xdr:row>
      <xdr:rowOff>85090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0137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5956300" y="14780260"/>
          <a:ext cx="42100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6075" cy="214630"/>
    <xdr:sp macro="" textlink="">
      <xdr:nvSpPr>
        <xdr:cNvPr id="444" name="テキスト ボックス 443"/>
        <xdr:cNvSpPr txBox="1"/>
      </xdr:nvSpPr>
      <xdr:spPr>
        <a:xfrm>
          <a:off x="5918200" y="14594205"/>
          <a:ext cx="34607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6" name="直線コネクタ 445"/>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110" cy="255270"/>
    <xdr:sp macro="" textlink="">
      <xdr:nvSpPr>
        <xdr:cNvPr id="447" name="テキスト ボックス 446"/>
        <xdr:cNvSpPr txBox="1"/>
      </xdr:nvSpPr>
      <xdr:spPr>
        <a:xfrm>
          <a:off x="5726430" y="164566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8" name="直線コネクタ 447"/>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5630" cy="255270"/>
    <xdr:sp macro="" textlink="">
      <xdr:nvSpPr>
        <xdr:cNvPr id="449" name="テキスト ボックス 448"/>
        <xdr:cNvSpPr txBox="1"/>
      </xdr:nvSpPr>
      <xdr:spPr>
        <a:xfrm>
          <a:off x="5417820" y="159994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0" name="直線コネクタ 449"/>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5630" cy="255270"/>
    <xdr:sp macro="" textlink="">
      <xdr:nvSpPr>
        <xdr:cNvPr id="451" name="テキスト ボックス 450"/>
        <xdr:cNvSpPr txBox="1"/>
      </xdr:nvSpPr>
      <xdr:spPr>
        <a:xfrm>
          <a:off x="5417820" y="155422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133350</xdr:rowOff>
    </xdr:from>
    <xdr:to xmlns:xdr="http://schemas.openxmlformats.org/drawingml/2006/spreadsheetDrawing">
      <xdr:col>59</xdr:col>
      <xdr:colOff>50800</xdr:colOff>
      <xdr:row>90</xdr:row>
      <xdr:rowOff>133350</xdr:rowOff>
    </xdr:to>
    <xdr:cxnSp macro="">
      <xdr:nvCxnSpPr>
        <xdr:cNvPr id="452" name="直線コネクタ 451"/>
        <xdr:cNvCxnSpPr/>
      </xdr:nvCxnSpPr>
      <xdr:spPr>
        <a:xfrm>
          <a:off x="5956300" y="152247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161925</xdr:rowOff>
    </xdr:from>
    <xdr:ext cx="595630" cy="248285"/>
    <xdr:sp macro="" textlink="">
      <xdr:nvSpPr>
        <xdr:cNvPr id="453" name="テキスト ボックス 452"/>
        <xdr:cNvSpPr txBox="1"/>
      </xdr:nvSpPr>
      <xdr:spPr>
        <a:xfrm>
          <a:off x="5417820" y="1508569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88</xdr:row>
      <xdr:rowOff>24130</xdr:rowOff>
    </xdr:to>
    <xdr:cxnSp macro="">
      <xdr:nvCxnSpPr>
        <xdr:cNvPr id="454" name="直線コネクタ 453"/>
        <xdr:cNvCxnSpPr/>
      </xdr:nvCxnSpPr>
      <xdr:spPr>
        <a:xfrm>
          <a:off x="5956300" y="14780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52070</xdr:rowOff>
    </xdr:from>
    <xdr:ext cx="595630" cy="243840"/>
    <xdr:sp macro="" textlink="">
      <xdr:nvSpPr>
        <xdr:cNvPr id="455" name="テキスト ボックス 454"/>
        <xdr:cNvSpPr txBox="1"/>
      </xdr:nvSpPr>
      <xdr:spPr>
        <a:xfrm>
          <a:off x="5417820" y="1464056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5956300" y="14780260"/>
          <a:ext cx="42100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91</xdr:row>
      <xdr:rowOff>158750</xdr:rowOff>
    </xdr:from>
    <xdr:to xmlns:xdr="http://schemas.openxmlformats.org/drawingml/2006/spreadsheetDrawing">
      <xdr:col>54</xdr:col>
      <xdr:colOff>171450</xdr:colOff>
      <xdr:row>98</xdr:row>
      <xdr:rowOff>3175</xdr:rowOff>
    </xdr:to>
    <xdr:cxnSp macro="">
      <xdr:nvCxnSpPr>
        <xdr:cNvPr id="457" name="直線コネクタ 456"/>
        <xdr:cNvCxnSpPr/>
      </xdr:nvCxnSpPr>
      <xdr:spPr>
        <a:xfrm flipV="1">
          <a:off x="9429750" y="15417800"/>
          <a:ext cx="0" cy="1044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6985</xdr:rowOff>
    </xdr:from>
    <xdr:ext cx="530860" cy="255270"/>
    <xdr:sp macro="" textlink="">
      <xdr:nvSpPr>
        <xdr:cNvPr id="458" name="土木費最小値テキスト"/>
        <xdr:cNvSpPr txBox="1"/>
      </xdr:nvSpPr>
      <xdr:spPr>
        <a:xfrm>
          <a:off x="9480550" y="164661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3175</xdr:rowOff>
    </xdr:from>
    <xdr:to xmlns:xdr="http://schemas.openxmlformats.org/drawingml/2006/spreadsheetDrawing">
      <xdr:col>55</xdr:col>
      <xdr:colOff>88900</xdr:colOff>
      <xdr:row>98</xdr:row>
      <xdr:rowOff>3175</xdr:rowOff>
    </xdr:to>
    <xdr:cxnSp macro="">
      <xdr:nvCxnSpPr>
        <xdr:cNvPr id="459" name="直線コネクタ 458"/>
        <xdr:cNvCxnSpPr/>
      </xdr:nvCxnSpPr>
      <xdr:spPr>
        <a:xfrm>
          <a:off x="9359900" y="16462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100965</xdr:rowOff>
    </xdr:from>
    <xdr:ext cx="594995" cy="255905"/>
    <xdr:sp macro="" textlink="">
      <xdr:nvSpPr>
        <xdr:cNvPr id="460" name="土木費最大値テキスト"/>
        <xdr:cNvSpPr txBox="1"/>
      </xdr:nvSpPr>
      <xdr:spPr>
        <a:xfrm>
          <a:off x="9480550" y="15192375"/>
          <a:ext cx="5949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258,275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158750</xdr:rowOff>
    </xdr:from>
    <xdr:to xmlns:xdr="http://schemas.openxmlformats.org/drawingml/2006/spreadsheetDrawing">
      <xdr:col>55</xdr:col>
      <xdr:colOff>88900</xdr:colOff>
      <xdr:row>91</xdr:row>
      <xdr:rowOff>158750</xdr:rowOff>
    </xdr:to>
    <xdr:cxnSp macro="">
      <xdr:nvCxnSpPr>
        <xdr:cNvPr id="461" name="直線コネクタ 460"/>
        <xdr:cNvCxnSpPr/>
      </xdr:nvCxnSpPr>
      <xdr:spPr>
        <a:xfrm>
          <a:off x="9359900" y="15417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125730</xdr:rowOff>
    </xdr:from>
    <xdr:to xmlns:xdr="http://schemas.openxmlformats.org/drawingml/2006/spreadsheetDrawing">
      <xdr:col>55</xdr:col>
      <xdr:colOff>0</xdr:colOff>
      <xdr:row>97</xdr:row>
      <xdr:rowOff>44450</xdr:rowOff>
    </xdr:to>
    <xdr:cxnSp macro="">
      <xdr:nvCxnSpPr>
        <xdr:cNvPr id="462" name="直線コネクタ 461"/>
        <xdr:cNvCxnSpPr/>
      </xdr:nvCxnSpPr>
      <xdr:spPr>
        <a:xfrm>
          <a:off x="8686800" y="16242030"/>
          <a:ext cx="74295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92075</xdr:rowOff>
    </xdr:from>
    <xdr:ext cx="530860" cy="259080"/>
    <xdr:sp macro="" textlink="">
      <xdr:nvSpPr>
        <xdr:cNvPr id="463" name="土木費平均値テキスト"/>
        <xdr:cNvSpPr txBox="1"/>
      </xdr:nvSpPr>
      <xdr:spPr>
        <a:xfrm>
          <a:off x="9480550" y="16036925"/>
          <a:ext cx="530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69215</xdr:rowOff>
    </xdr:from>
    <xdr:to xmlns:xdr="http://schemas.openxmlformats.org/drawingml/2006/spreadsheetDrawing">
      <xdr:col>55</xdr:col>
      <xdr:colOff>50800</xdr:colOff>
      <xdr:row>96</xdr:row>
      <xdr:rowOff>170815</xdr:rowOff>
    </xdr:to>
    <xdr:sp macro="" textlink="">
      <xdr:nvSpPr>
        <xdr:cNvPr id="464" name="フローチャート: 判断 463"/>
        <xdr:cNvSpPr/>
      </xdr:nvSpPr>
      <xdr:spPr>
        <a:xfrm>
          <a:off x="9398000" y="161855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125730</xdr:rowOff>
    </xdr:from>
    <xdr:to xmlns:xdr="http://schemas.openxmlformats.org/drawingml/2006/spreadsheetDrawing">
      <xdr:col>50</xdr:col>
      <xdr:colOff>114300</xdr:colOff>
      <xdr:row>96</xdr:row>
      <xdr:rowOff>138430</xdr:rowOff>
    </xdr:to>
    <xdr:cxnSp macro="">
      <xdr:nvCxnSpPr>
        <xdr:cNvPr id="465" name="直線コネクタ 464"/>
        <xdr:cNvCxnSpPr/>
      </xdr:nvCxnSpPr>
      <xdr:spPr>
        <a:xfrm flipV="1">
          <a:off x="7886700" y="16242030"/>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86360</xdr:rowOff>
    </xdr:from>
    <xdr:to xmlns:xdr="http://schemas.openxmlformats.org/drawingml/2006/spreadsheetDrawing">
      <xdr:col>50</xdr:col>
      <xdr:colOff>165100</xdr:colOff>
      <xdr:row>97</xdr:row>
      <xdr:rowOff>16510</xdr:rowOff>
    </xdr:to>
    <xdr:sp macro="" textlink="">
      <xdr:nvSpPr>
        <xdr:cNvPr id="466" name="フローチャート: 判断 465"/>
        <xdr:cNvSpPr/>
      </xdr:nvSpPr>
      <xdr:spPr>
        <a:xfrm>
          <a:off x="8636000" y="1620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7620</xdr:rowOff>
    </xdr:from>
    <xdr:ext cx="534670" cy="255270"/>
    <xdr:sp macro="" textlink="">
      <xdr:nvSpPr>
        <xdr:cNvPr id="467" name="テキスト ボックス 466"/>
        <xdr:cNvSpPr txBox="1"/>
      </xdr:nvSpPr>
      <xdr:spPr>
        <a:xfrm>
          <a:off x="8438515" y="162953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138430</xdr:rowOff>
    </xdr:from>
    <xdr:to xmlns:xdr="http://schemas.openxmlformats.org/drawingml/2006/spreadsheetDrawing">
      <xdr:col>45</xdr:col>
      <xdr:colOff>171450</xdr:colOff>
      <xdr:row>97</xdr:row>
      <xdr:rowOff>12065</xdr:rowOff>
    </xdr:to>
    <xdr:cxnSp macro="">
      <xdr:nvCxnSpPr>
        <xdr:cNvPr id="468" name="直線コネクタ 467"/>
        <xdr:cNvCxnSpPr/>
      </xdr:nvCxnSpPr>
      <xdr:spPr>
        <a:xfrm flipV="1">
          <a:off x="7080250" y="16254730"/>
          <a:ext cx="8064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61595</xdr:rowOff>
    </xdr:from>
    <xdr:to xmlns:xdr="http://schemas.openxmlformats.org/drawingml/2006/spreadsheetDrawing">
      <xdr:col>46</xdr:col>
      <xdr:colOff>38100</xdr:colOff>
      <xdr:row>96</xdr:row>
      <xdr:rowOff>163195</xdr:rowOff>
    </xdr:to>
    <xdr:sp macro="" textlink="">
      <xdr:nvSpPr>
        <xdr:cNvPr id="469" name="フローチャート: 判断 468"/>
        <xdr:cNvSpPr/>
      </xdr:nvSpPr>
      <xdr:spPr>
        <a:xfrm>
          <a:off x="7842250" y="16177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8255</xdr:rowOff>
    </xdr:from>
    <xdr:ext cx="530860" cy="255270"/>
    <xdr:sp macro="" textlink="">
      <xdr:nvSpPr>
        <xdr:cNvPr id="470" name="テキスト ボックス 469"/>
        <xdr:cNvSpPr txBox="1"/>
      </xdr:nvSpPr>
      <xdr:spPr>
        <a:xfrm>
          <a:off x="7644765" y="159531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163195</xdr:rowOff>
    </xdr:from>
    <xdr:to xmlns:xdr="http://schemas.openxmlformats.org/drawingml/2006/spreadsheetDrawing">
      <xdr:col>41</xdr:col>
      <xdr:colOff>50800</xdr:colOff>
      <xdr:row>97</xdr:row>
      <xdr:rowOff>12065</xdr:rowOff>
    </xdr:to>
    <xdr:cxnSp macro="">
      <xdr:nvCxnSpPr>
        <xdr:cNvPr id="471" name="直線コネクタ 470"/>
        <xdr:cNvCxnSpPr/>
      </xdr:nvCxnSpPr>
      <xdr:spPr>
        <a:xfrm>
          <a:off x="6286500" y="16279495"/>
          <a:ext cx="7937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109855</xdr:rowOff>
    </xdr:from>
    <xdr:to xmlns:xdr="http://schemas.openxmlformats.org/drawingml/2006/spreadsheetDrawing">
      <xdr:col>41</xdr:col>
      <xdr:colOff>101600</xdr:colOff>
      <xdr:row>97</xdr:row>
      <xdr:rowOff>40640</xdr:rowOff>
    </xdr:to>
    <xdr:sp macro="" textlink="">
      <xdr:nvSpPr>
        <xdr:cNvPr id="472" name="フローチャート: 判断 471"/>
        <xdr:cNvSpPr/>
      </xdr:nvSpPr>
      <xdr:spPr>
        <a:xfrm>
          <a:off x="7029450" y="16226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56515</xdr:rowOff>
    </xdr:from>
    <xdr:ext cx="530860" cy="258445"/>
    <xdr:sp macro="" textlink="">
      <xdr:nvSpPr>
        <xdr:cNvPr id="473" name="テキスト ボックス 472"/>
        <xdr:cNvSpPr txBox="1"/>
      </xdr:nvSpPr>
      <xdr:spPr>
        <a:xfrm>
          <a:off x="6851015" y="160013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123190</xdr:rowOff>
    </xdr:from>
    <xdr:to xmlns:xdr="http://schemas.openxmlformats.org/drawingml/2006/spreadsheetDrawing">
      <xdr:col>36</xdr:col>
      <xdr:colOff>165100</xdr:colOff>
      <xdr:row>97</xdr:row>
      <xdr:rowOff>53340</xdr:rowOff>
    </xdr:to>
    <xdr:sp macro="" textlink="">
      <xdr:nvSpPr>
        <xdr:cNvPr id="474" name="フローチャート: 判断 473"/>
        <xdr:cNvSpPr/>
      </xdr:nvSpPr>
      <xdr:spPr>
        <a:xfrm>
          <a:off x="6235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44450</xdr:rowOff>
    </xdr:from>
    <xdr:ext cx="534670" cy="259080"/>
    <xdr:sp macro="" textlink="">
      <xdr:nvSpPr>
        <xdr:cNvPr id="475" name="テキスト ボックス 474"/>
        <xdr:cNvSpPr txBox="1"/>
      </xdr:nvSpPr>
      <xdr:spPr>
        <a:xfrm>
          <a:off x="6038215" y="16332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8" name="テキスト ボックス 477"/>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190" cy="259080"/>
    <xdr:sp macro="" textlink="">
      <xdr:nvSpPr>
        <xdr:cNvPr id="479" name="テキスト ボックス 478"/>
        <xdr:cNvSpPr txBox="1"/>
      </xdr:nvSpPr>
      <xdr:spPr>
        <a:xfrm>
          <a:off x="6908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165100</xdr:rowOff>
    </xdr:from>
    <xdr:to xmlns:xdr="http://schemas.openxmlformats.org/drawingml/2006/spreadsheetDrawing">
      <xdr:col>55</xdr:col>
      <xdr:colOff>50800</xdr:colOff>
      <xdr:row>97</xdr:row>
      <xdr:rowOff>95250</xdr:rowOff>
    </xdr:to>
    <xdr:sp macro="" textlink="">
      <xdr:nvSpPr>
        <xdr:cNvPr id="481" name="楕円 480"/>
        <xdr:cNvSpPr/>
      </xdr:nvSpPr>
      <xdr:spPr>
        <a:xfrm>
          <a:off x="9398000" y="16281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143510</xdr:rowOff>
    </xdr:from>
    <xdr:ext cx="530860" cy="255270"/>
    <xdr:sp macro="" textlink="">
      <xdr:nvSpPr>
        <xdr:cNvPr id="482" name="土木費該当値テキスト"/>
        <xdr:cNvSpPr txBox="1"/>
      </xdr:nvSpPr>
      <xdr:spPr>
        <a:xfrm>
          <a:off x="9480550" y="162598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74930</xdr:rowOff>
    </xdr:from>
    <xdr:to xmlns:xdr="http://schemas.openxmlformats.org/drawingml/2006/spreadsheetDrawing">
      <xdr:col>50</xdr:col>
      <xdr:colOff>165100</xdr:colOff>
      <xdr:row>97</xdr:row>
      <xdr:rowOff>5080</xdr:rowOff>
    </xdr:to>
    <xdr:sp macro="" textlink="">
      <xdr:nvSpPr>
        <xdr:cNvPr id="483" name="楕円 482"/>
        <xdr:cNvSpPr/>
      </xdr:nvSpPr>
      <xdr:spPr>
        <a:xfrm>
          <a:off x="8636000" y="1619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21590</xdr:rowOff>
    </xdr:from>
    <xdr:ext cx="534670" cy="259080"/>
    <xdr:sp macro="" textlink="">
      <xdr:nvSpPr>
        <xdr:cNvPr id="484" name="テキスト ボックス 483"/>
        <xdr:cNvSpPr txBox="1"/>
      </xdr:nvSpPr>
      <xdr:spPr>
        <a:xfrm>
          <a:off x="8438515" y="15966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87630</xdr:rowOff>
    </xdr:from>
    <xdr:to xmlns:xdr="http://schemas.openxmlformats.org/drawingml/2006/spreadsheetDrawing">
      <xdr:col>46</xdr:col>
      <xdr:colOff>38100</xdr:colOff>
      <xdr:row>97</xdr:row>
      <xdr:rowOff>17780</xdr:rowOff>
    </xdr:to>
    <xdr:sp macro="" textlink="">
      <xdr:nvSpPr>
        <xdr:cNvPr id="485" name="楕円 484"/>
        <xdr:cNvSpPr/>
      </xdr:nvSpPr>
      <xdr:spPr>
        <a:xfrm>
          <a:off x="7842250" y="162039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8890</xdr:rowOff>
    </xdr:from>
    <xdr:ext cx="530860" cy="255270"/>
    <xdr:sp macro="" textlink="">
      <xdr:nvSpPr>
        <xdr:cNvPr id="486" name="テキスト ボックス 485"/>
        <xdr:cNvSpPr txBox="1"/>
      </xdr:nvSpPr>
      <xdr:spPr>
        <a:xfrm>
          <a:off x="7644765" y="162966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132715</xdr:rowOff>
    </xdr:from>
    <xdr:to xmlns:xdr="http://schemas.openxmlformats.org/drawingml/2006/spreadsheetDrawing">
      <xdr:col>41</xdr:col>
      <xdr:colOff>101600</xdr:colOff>
      <xdr:row>97</xdr:row>
      <xdr:rowOff>63500</xdr:rowOff>
    </xdr:to>
    <xdr:sp macro="" textlink="">
      <xdr:nvSpPr>
        <xdr:cNvPr id="487" name="楕円 486"/>
        <xdr:cNvSpPr/>
      </xdr:nvSpPr>
      <xdr:spPr>
        <a:xfrm>
          <a:off x="7029450" y="16249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53975</xdr:rowOff>
    </xdr:from>
    <xdr:ext cx="530860" cy="255270"/>
    <xdr:sp macro="" textlink="">
      <xdr:nvSpPr>
        <xdr:cNvPr id="488" name="テキスト ボックス 487"/>
        <xdr:cNvSpPr txBox="1"/>
      </xdr:nvSpPr>
      <xdr:spPr>
        <a:xfrm>
          <a:off x="6851015" y="163417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112395</xdr:rowOff>
    </xdr:from>
    <xdr:to xmlns:xdr="http://schemas.openxmlformats.org/drawingml/2006/spreadsheetDrawing">
      <xdr:col>36</xdr:col>
      <xdr:colOff>165100</xdr:colOff>
      <xdr:row>97</xdr:row>
      <xdr:rowOff>42545</xdr:rowOff>
    </xdr:to>
    <xdr:sp macro="" textlink="">
      <xdr:nvSpPr>
        <xdr:cNvPr id="489" name="楕円 488"/>
        <xdr:cNvSpPr/>
      </xdr:nvSpPr>
      <xdr:spPr>
        <a:xfrm>
          <a:off x="6235700" y="162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59055</xdr:rowOff>
    </xdr:from>
    <xdr:ext cx="534670" cy="259080"/>
    <xdr:sp macro="" textlink="">
      <xdr:nvSpPr>
        <xdr:cNvPr id="490" name="テキスト ボックス 489"/>
        <xdr:cNvSpPr txBox="1"/>
      </xdr:nvSpPr>
      <xdr:spPr>
        <a:xfrm>
          <a:off x="6038215" y="16003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54610</xdr:rowOff>
    </xdr:from>
    <xdr:to xmlns:xdr="http://schemas.openxmlformats.org/drawingml/2006/spreadsheetDrawing">
      <xdr:col>89</xdr:col>
      <xdr:colOff>171450</xdr:colOff>
      <xdr:row>25</xdr:row>
      <xdr:rowOff>30480</xdr:rowOff>
    </xdr:to>
    <xdr:sp macro="" textlink="">
      <xdr:nvSpPr>
        <xdr:cNvPr id="491" name="正方形/長方形 490"/>
        <xdr:cNvSpPr/>
      </xdr:nvSpPr>
      <xdr:spPr>
        <a:xfrm>
          <a:off x="11207750" y="39141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54610</xdr:rowOff>
    </xdr:from>
    <xdr:to xmlns:xdr="http://schemas.openxmlformats.org/drawingml/2006/spreadsheetDrawing">
      <xdr:col>74</xdr:col>
      <xdr:colOff>0</xdr:colOff>
      <xdr:row>26</xdr:row>
      <xdr:rowOff>133350</xdr:rowOff>
    </xdr:to>
    <xdr:sp macro="" textlink="">
      <xdr:nvSpPr>
        <xdr:cNvPr id="492" name="正方形/長方形 491"/>
        <xdr:cNvSpPr/>
      </xdr:nvSpPr>
      <xdr:spPr>
        <a:xfrm>
          <a:off x="113157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85090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13157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54610</xdr:rowOff>
    </xdr:from>
    <xdr:to xmlns:xdr="http://schemas.openxmlformats.org/drawingml/2006/spreadsheetDrawing">
      <xdr:col>79</xdr:col>
      <xdr:colOff>63500</xdr:colOff>
      <xdr:row>26</xdr:row>
      <xdr:rowOff>133350</xdr:rowOff>
    </xdr:to>
    <xdr:sp macro="" textlink="">
      <xdr:nvSpPr>
        <xdr:cNvPr id="494" name="正方形/長方形 493"/>
        <xdr:cNvSpPr/>
      </xdr:nvSpPr>
      <xdr:spPr>
        <a:xfrm>
          <a:off x="122364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85090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22364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54610</xdr:rowOff>
    </xdr:from>
    <xdr:to xmlns:xdr="http://schemas.openxmlformats.org/drawingml/2006/spreadsheetDrawing">
      <xdr:col>85</xdr:col>
      <xdr:colOff>63500</xdr:colOff>
      <xdr:row>26</xdr:row>
      <xdr:rowOff>133350</xdr:rowOff>
    </xdr:to>
    <xdr:sp macro="" textlink="">
      <xdr:nvSpPr>
        <xdr:cNvPr id="496" name="正方形/長方形 495"/>
        <xdr:cNvSpPr/>
      </xdr:nvSpPr>
      <xdr:spPr>
        <a:xfrm>
          <a:off x="132651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77</xdr:col>
      <xdr:colOff>63500</xdr:colOff>
      <xdr:row>26</xdr:row>
      <xdr:rowOff>85090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32651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171450</xdr:colOff>
      <xdr:row>41</xdr:row>
      <xdr:rowOff>78740</xdr:rowOff>
    </xdr:to>
    <xdr:sp macro="" textlink="">
      <xdr:nvSpPr>
        <xdr:cNvPr id="498" name="正方形/長方形 497"/>
        <xdr:cNvSpPr/>
      </xdr:nvSpPr>
      <xdr:spPr>
        <a:xfrm>
          <a:off x="11207750" y="47218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4630"/>
    <xdr:sp macro="" textlink="">
      <xdr:nvSpPr>
        <xdr:cNvPr id="499" name="テキスト ボックス 498"/>
        <xdr:cNvSpPr txBox="1"/>
      </xdr:nvSpPr>
      <xdr:spPr>
        <a:xfrm>
          <a:off x="11169650" y="4535805"/>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78740</xdr:rowOff>
    </xdr:from>
    <xdr:to xmlns:xdr="http://schemas.openxmlformats.org/drawingml/2006/spreadsheetDrawing">
      <xdr:col>89</xdr:col>
      <xdr:colOff>171450</xdr:colOff>
      <xdr:row>41</xdr:row>
      <xdr:rowOff>78740</xdr:rowOff>
    </xdr:to>
    <xdr:cxnSp macro="">
      <xdr:nvCxnSpPr>
        <xdr:cNvPr id="500" name="直線コネクタ 499"/>
        <xdr:cNvCxnSpPr/>
      </xdr:nvCxnSpPr>
      <xdr:spPr>
        <a:xfrm>
          <a:off x="11207750" y="69557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106680</xdr:rowOff>
    </xdr:from>
    <xdr:ext cx="245110" cy="244475"/>
    <xdr:sp macro="" textlink="">
      <xdr:nvSpPr>
        <xdr:cNvPr id="501" name="テキスト ボックス 500"/>
        <xdr:cNvSpPr txBox="1"/>
      </xdr:nvSpPr>
      <xdr:spPr>
        <a:xfrm>
          <a:off x="10977880" y="6816090"/>
          <a:ext cx="245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41910</xdr:rowOff>
    </xdr:from>
    <xdr:to xmlns:xdr="http://schemas.openxmlformats.org/drawingml/2006/spreadsheetDrawing">
      <xdr:col>89</xdr:col>
      <xdr:colOff>171450</xdr:colOff>
      <xdr:row>39</xdr:row>
      <xdr:rowOff>41910</xdr:rowOff>
    </xdr:to>
    <xdr:cxnSp macro="">
      <xdr:nvCxnSpPr>
        <xdr:cNvPr id="502" name="直線コネクタ 501"/>
        <xdr:cNvCxnSpPr/>
      </xdr:nvCxnSpPr>
      <xdr:spPr>
        <a:xfrm>
          <a:off x="11207750" y="65836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71120</xdr:rowOff>
    </xdr:from>
    <xdr:ext cx="531495" cy="245110"/>
    <xdr:sp macro="" textlink="">
      <xdr:nvSpPr>
        <xdr:cNvPr id="503" name="テキスト ボックス 502"/>
        <xdr:cNvSpPr txBox="1"/>
      </xdr:nvSpPr>
      <xdr:spPr>
        <a:xfrm>
          <a:off x="10733405" y="644525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04" name="直線コネクタ 503"/>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34290</xdr:rowOff>
    </xdr:from>
    <xdr:ext cx="531495" cy="245110"/>
    <xdr:sp macro="" textlink="">
      <xdr:nvSpPr>
        <xdr:cNvPr id="505" name="テキスト ボックス 504"/>
        <xdr:cNvSpPr txBox="1"/>
      </xdr:nvSpPr>
      <xdr:spPr>
        <a:xfrm>
          <a:off x="10733405" y="607314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133350</xdr:rowOff>
    </xdr:from>
    <xdr:to xmlns:xdr="http://schemas.openxmlformats.org/drawingml/2006/spreadsheetDrawing">
      <xdr:col>89</xdr:col>
      <xdr:colOff>171450</xdr:colOff>
      <xdr:row>34</xdr:row>
      <xdr:rowOff>133350</xdr:rowOff>
    </xdr:to>
    <xdr:cxnSp macro="">
      <xdr:nvCxnSpPr>
        <xdr:cNvPr id="506" name="直線コネクタ 505"/>
        <xdr:cNvCxnSpPr/>
      </xdr:nvCxnSpPr>
      <xdr:spPr>
        <a:xfrm>
          <a:off x="11207750" y="58369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161925</xdr:rowOff>
    </xdr:from>
    <xdr:ext cx="531495" cy="245110"/>
    <xdr:sp macro="" textlink="">
      <xdr:nvSpPr>
        <xdr:cNvPr id="507" name="テキスト ボックス 506"/>
        <xdr:cNvSpPr txBox="1"/>
      </xdr:nvSpPr>
      <xdr:spPr>
        <a:xfrm>
          <a:off x="10733405" y="569785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96520</xdr:rowOff>
    </xdr:from>
    <xdr:to xmlns:xdr="http://schemas.openxmlformats.org/drawingml/2006/spreadsheetDrawing">
      <xdr:col>89</xdr:col>
      <xdr:colOff>171450</xdr:colOff>
      <xdr:row>32</xdr:row>
      <xdr:rowOff>96520</xdr:rowOff>
    </xdr:to>
    <xdr:cxnSp macro="">
      <xdr:nvCxnSpPr>
        <xdr:cNvPr id="508" name="直線コネクタ 507"/>
        <xdr:cNvCxnSpPr/>
      </xdr:nvCxnSpPr>
      <xdr:spPr>
        <a:xfrm>
          <a:off x="11207750" y="5464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125730</xdr:rowOff>
    </xdr:from>
    <xdr:ext cx="531495" cy="245110"/>
    <xdr:sp macro="" textlink="">
      <xdr:nvSpPr>
        <xdr:cNvPr id="509" name="テキスト ボックス 508"/>
        <xdr:cNvSpPr txBox="1"/>
      </xdr:nvSpPr>
      <xdr:spPr>
        <a:xfrm>
          <a:off x="10733405" y="532638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60325</xdr:rowOff>
    </xdr:from>
    <xdr:to xmlns:xdr="http://schemas.openxmlformats.org/drawingml/2006/spreadsheetDrawing">
      <xdr:col>89</xdr:col>
      <xdr:colOff>171450</xdr:colOff>
      <xdr:row>30</xdr:row>
      <xdr:rowOff>60325</xdr:rowOff>
    </xdr:to>
    <xdr:cxnSp macro="">
      <xdr:nvCxnSpPr>
        <xdr:cNvPr id="510" name="直線コネクタ 509"/>
        <xdr:cNvCxnSpPr/>
      </xdr:nvCxnSpPr>
      <xdr:spPr>
        <a:xfrm>
          <a:off x="11207750" y="5093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88900</xdr:rowOff>
    </xdr:from>
    <xdr:ext cx="595630" cy="243840"/>
    <xdr:sp macro="" textlink="">
      <xdr:nvSpPr>
        <xdr:cNvPr id="511" name="テキスト ボックス 510"/>
        <xdr:cNvSpPr txBox="1"/>
      </xdr:nvSpPr>
      <xdr:spPr>
        <a:xfrm>
          <a:off x="10669270" y="495427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171450</xdr:colOff>
      <xdr:row>28</xdr:row>
      <xdr:rowOff>24130</xdr:rowOff>
    </xdr:to>
    <xdr:cxnSp macro="">
      <xdr:nvCxnSpPr>
        <xdr:cNvPr id="512" name="直線コネクタ 511"/>
        <xdr:cNvCxnSpPr/>
      </xdr:nvCxnSpPr>
      <xdr:spPr>
        <a:xfrm>
          <a:off x="11207750" y="4721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52070</xdr:rowOff>
    </xdr:from>
    <xdr:ext cx="595630" cy="243840"/>
    <xdr:sp macro="" textlink="">
      <xdr:nvSpPr>
        <xdr:cNvPr id="513" name="テキスト ボックス 512"/>
        <xdr:cNvSpPr txBox="1"/>
      </xdr:nvSpPr>
      <xdr:spPr>
        <a:xfrm>
          <a:off x="10669270" y="458216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171450</xdr:colOff>
      <xdr:row>41</xdr:row>
      <xdr:rowOff>78740</xdr:rowOff>
    </xdr:to>
    <xdr:sp macro="" textlink="">
      <xdr:nvSpPr>
        <xdr:cNvPr id="514" name="消防費グラフ枠"/>
        <xdr:cNvSpPr/>
      </xdr:nvSpPr>
      <xdr:spPr>
        <a:xfrm>
          <a:off x="11207750" y="47218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128905</xdr:rowOff>
    </xdr:from>
    <xdr:to xmlns:xdr="http://schemas.openxmlformats.org/drawingml/2006/spreadsheetDrawing">
      <xdr:col>85</xdr:col>
      <xdr:colOff>126365</xdr:colOff>
      <xdr:row>39</xdr:row>
      <xdr:rowOff>72390</xdr:rowOff>
    </xdr:to>
    <xdr:cxnSp macro="">
      <xdr:nvCxnSpPr>
        <xdr:cNvPr id="515" name="直線コネクタ 514"/>
        <xdr:cNvCxnSpPr/>
      </xdr:nvCxnSpPr>
      <xdr:spPr>
        <a:xfrm flipV="1">
          <a:off x="14698345" y="516191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75565</xdr:rowOff>
    </xdr:from>
    <xdr:ext cx="534670" cy="245745"/>
    <xdr:sp macro="" textlink="">
      <xdr:nvSpPr>
        <xdr:cNvPr id="516" name="消防費最小値テキスト"/>
        <xdr:cNvSpPr txBox="1"/>
      </xdr:nvSpPr>
      <xdr:spPr>
        <a:xfrm>
          <a:off x="14744700" y="661733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72390</xdr:rowOff>
    </xdr:from>
    <xdr:to xmlns:xdr="http://schemas.openxmlformats.org/drawingml/2006/spreadsheetDrawing">
      <xdr:col>86</xdr:col>
      <xdr:colOff>25400</xdr:colOff>
      <xdr:row>39</xdr:row>
      <xdr:rowOff>72390</xdr:rowOff>
    </xdr:to>
    <xdr:cxnSp macro="">
      <xdr:nvCxnSpPr>
        <xdr:cNvPr id="517" name="直線コネクタ 516"/>
        <xdr:cNvCxnSpPr/>
      </xdr:nvCxnSpPr>
      <xdr:spPr>
        <a:xfrm>
          <a:off x="14611350" y="6614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78105</xdr:rowOff>
    </xdr:from>
    <xdr:ext cx="534670" cy="248285"/>
    <xdr:sp macro="" textlink="">
      <xdr:nvSpPr>
        <xdr:cNvPr id="518" name="消防費最大値テキスト"/>
        <xdr:cNvSpPr txBox="1"/>
      </xdr:nvSpPr>
      <xdr:spPr>
        <a:xfrm>
          <a:off x="14744700" y="494347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96,249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128905</xdr:rowOff>
    </xdr:from>
    <xdr:to xmlns:xdr="http://schemas.openxmlformats.org/drawingml/2006/spreadsheetDrawing">
      <xdr:col>86</xdr:col>
      <xdr:colOff>25400</xdr:colOff>
      <xdr:row>30</xdr:row>
      <xdr:rowOff>128905</xdr:rowOff>
    </xdr:to>
    <xdr:cxnSp macro="">
      <xdr:nvCxnSpPr>
        <xdr:cNvPr id="519" name="直線コネクタ 518"/>
        <xdr:cNvCxnSpPr/>
      </xdr:nvCxnSpPr>
      <xdr:spPr>
        <a:xfrm>
          <a:off x="14611350" y="5161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76835</xdr:rowOff>
    </xdr:from>
    <xdr:to xmlns:xdr="http://schemas.openxmlformats.org/drawingml/2006/spreadsheetDrawing">
      <xdr:col>85</xdr:col>
      <xdr:colOff>127000</xdr:colOff>
      <xdr:row>38</xdr:row>
      <xdr:rowOff>142240</xdr:rowOff>
    </xdr:to>
    <xdr:cxnSp macro="">
      <xdr:nvCxnSpPr>
        <xdr:cNvPr id="520" name="直線コネクタ 519"/>
        <xdr:cNvCxnSpPr/>
      </xdr:nvCxnSpPr>
      <xdr:spPr>
        <a:xfrm flipV="1">
          <a:off x="13938250" y="6450965"/>
          <a:ext cx="762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151765</xdr:rowOff>
    </xdr:from>
    <xdr:ext cx="534670" cy="245745"/>
    <xdr:sp macro="" textlink="">
      <xdr:nvSpPr>
        <xdr:cNvPr id="521" name="消防費平均値テキスト"/>
        <xdr:cNvSpPr txBox="1"/>
      </xdr:nvSpPr>
      <xdr:spPr>
        <a:xfrm>
          <a:off x="14744700" y="6190615"/>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130175</xdr:rowOff>
    </xdr:from>
    <xdr:to xmlns:xdr="http://schemas.openxmlformats.org/drawingml/2006/spreadsheetDrawing">
      <xdr:col>85</xdr:col>
      <xdr:colOff>171450</xdr:colOff>
      <xdr:row>38</xdr:row>
      <xdr:rowOff>62865</xdr:rowOff>
    </xdr:to>
    <xdr:sp macro="" textlink="">
      <xdr:nvSpPr>
        <xdr:cNvPr id="522" name="フローチャート: 判断 521"/>
        <xdr:cNvSpPr/>
      </xdr:nvSpPr>
      <xdr:spPr>
        <a:xfrm>
          <a:off x="14649450" y="633666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142240</xdr:rowOff>
    </xdr:from>
    <xdr:to xmlns:xdr="http://schemas.openxmlformats.org/drawingml/2006/spreadsheetDrawing">
      <xdr:col>81</xdr:col>
      <xdr:colOff>50800</xdr:colOff>
      <xdr:row>38</xdr:row>
      <xdr:rowOff>151130</xdr:rowOff>
    </xdr:to>
    <xdr:cxnSp macro="">
      <xdr:nvCxnSpPr>
        <xdr:cNvPr id="523" name="直線コネクタ 522"/>
        <xdr:cNvCxnSpPr/>
      </xdr:nvCxnSpPr>
      <xdr:spPr>
        <a:xfrm flipV="1">
          <a:off x="13144500" y="6516370"/>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147320</xdr:rowOff>
    </xdr:from>
    <xdr:to xmlns:xdr="http://schemas.openxmlformats.org/drawingml/2006/spreadsheetDrawing">
      <xdr:col>81</xdr:col>
      <xdr:colOff>101600</xdr:colOff>
      <xdr:row>38</xdr:row>
      <xdr:rowOff>80010</xdr:rowOff>
    </xdr:to>
    <xdr:sp macro="" textlink="">
      <xdr:nvSpPr>
        <xdr:cNvPr id="524" name="フローチャート: 判断 523"/>
        <xdr:cNvSpPr/>
      </xdr:nvSpPr>
      <xdr:spPr>
        <a:xfrm>
          <a:off x="13887450" y="63538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95250</xdr:rowOff>
    </xdr:from>
    <xdr:ext cx="530860" cy="246380"/>
    <xdr:sp macro="" textlink="">
      <xdr:nvSpPr>
        <xdr:cNvPr id="525" name="テキスト ボックス 524"/>
        <xdr:cNvSpPr txBox="1"/>
      </xdr:nvSpPr>
      <xdr:spPr>
        <a:xfrm>
          <a:off x="13709015" y="613410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38</xdr:row>
      <xdr:rowOff>151130</xdr:rowOff>
    </xdr:from>
    <xdr:to xmlns:xdr="http://schemas.openxmlformats.org/drawingml/2006/spreadsheetDrawing">
      <xdr:col>76</xdr:col>
      <xdr:colOff>114300</xdr:colOff>
      <xdr:row>39</xdr:row>
      <xdr:rowOff>5715</xdr:rowOff>
    </xdr:to>
    <xdr:cxnSp macro="">
      <xdr:nvCxnSpPr>
        <xdr:cNvPr id="526" name="直線コネクタ 525"/>
        <xdr:cNvCxnSpPr/>
      </xdr:nvCxnSpPr>
      <xdr:spPr>
        <a:xfrm flipV="1">
          <a:off x="12344400" y="6525260"/>
          <a:ext cx="8001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17145</xdr:rowOff>
    </xdr:from>
    <xdr:to xmlns:xdr="http://schemas.openxmlformats.org/drawingml/2006/spreadsheetDrawing">
      <xdr:col>76</xdr:col>
      <xdr:colOff>165100</xdr:colOff>
      <xdr:row>38</xdr:row>
      <xdr:rowOff>113665</xdr:rowOff>
    </xdr:to>
    <xdr:sp macro="" textlink="">
      <xdr:nvSpPr>
        <xdr:cNvPr id="527" name="フローチャート: 判断 526"/>
        <xdr:cNvSpPr/>
      </xdr:nvSpPr>
      <xdr:spPr>
        <a:xfrm>
          <a:off x="13093700" y="63912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128905</xdr:rowOff>
    </xdr:from>
    <xdr:ext cx="534670" cy="245110"/>
    <xdr:sp macro="" textlink="">
      <xdr:nvSpPr>
        <xdr:cNvPr id="528" name="テキスト ボックス 527"/>
        <xdr:cNvSpPr txBox="1"/>
      </xdr:nvSpPr>
      <xdr:spPr>
        <a:xfrm>
          <a:off x="12896215" y="616775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5715</xdr:rowOff>
    </xdr:from>
    <xdr:to xmlns:xdr="http://schemas.openxmlformats.org/drawingml/2006/spreadsheetDrawing">
      <xdr:col>71</xdr:col>
      <xdr:colOff>171450</xdr:colOff>
      <xdr:row>39</xdr:row>
      <xdr:rowOff>36195</xdr:rowOff>
    </xdr:to>
    <xdr:cxnSp macro="">
      <xdr:nvCxnSpPr>
        <xdr:cNvPr id="529" name="直線コネクタ 528"/>
        <xdr:cNvCxnSpPr/>
      </xdr:nvCxnSpPr>
      <xdr:spPr>
        <a:xfrm flipV="1">
          <a:off x="11537950" y="6547485"/>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15875</xdr:rowOff>
    </xdr:from>
    <xdr:to xmlns:xdr="http://schemas.openxmlformats.org/drawingml/2006/spreadsheetDrawing">
      <xdr:col>72</xdr:col>
      <xdr:colOff>38100</xdr:colOff>
      <xdr:row>38</xdr:row>
      <xdr:rowOff>112395</xdr:rowOff>
    </xdr:to>
    <xdr:sp macro="" textlink="">
      <xdr:nvSpPr>
        <xdr:cNvPr id="530" name="フローチャート: 判断 529"/>
        <xdr:cNvSpPr/>
      </xdr:nvSpPr>
      <xdr:spPr>
        <a:xfrm>
          <a:off x="12299950" y="639000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128270</xdr:rowOff>
    </xdr:from>
    <xdr:ext cx="530860" cy="245745"/>
    <xdr:sp macro="" textlink="">
      <xdr:nvSpPr>
        <xdr:cNvPr id="531" name="テキスト ボックス 530"/>
        <xdr:cNvSpPr txBox="1"/>
      </xdr:nvSpPr>
      <xdr:spPr>
        <a:xfrm>
          <a:off x="12102465" y="616712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127000</xdr:rowOff>
    </xdr:from>
    <xdr:to xmlns:xdr="http://schemas.openxmlformats.org/drawingml/2006/spreadsheetDrawing">
      <xdr:col>67</xdr:col>
      <xdr:colOff>101600</xdr:colOff>
      <xdr:row>38</xdr:row>
      <xdr:rowOff>60325</xdr:rowOff>
    </xdr:to>
    <xdr:sp macro="" textlink="">
      <xdr:nvSpPr>
        <xdr:cNvPr id="532" name="フローチャート: 判断 531"/>
        <xdr:cNvSpPr/>
      </xdr:nvSpPr>
      <xdr:spPr>
        <a:xfrm>
          <a:off x="11487150" y="63334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75565</xdr:rowOff>
    </xdr:from>
    <xdr:ext cx="530860" cy="245745"/>
    <xdr:sp macro="" textlink="">
      <xdr:nvSpPr>
        <xdr:cNvPr id="533" name="テキスト ボックス 532"/>
        <xdr:cNvSpPr txBox="1"/>
      </xdr:nvSpPr>
      <xdr:spPr>
        <a:xfrm>
          <a:off x="11308715" y="611441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76200</xdr:rowOff>
    </xdr:from>
    <xdr:ext cx="762000" cy="246380"/>
    <xdr:sp macro="" textlink="">
      <xdr:nvSpPr>
        <xdr:cNvPr id="534" name="テキスト ボックス 533"/>
        <xdr:cNvSpPr txBox="1"/>
      </xdr:nvSpPr>
      <xdr:spPr>
        <a:xfrm>
          <a:off x="1452880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76200</xdr:rowOff>
    </xdr:from>
    <xdr:ext cx="758190" cy="246380"/>
    <xdr:sp macro="" textlink="">
      <xdr:nvSpPr>
        <xdr:cNvPr id="535" name="テキスト ボックス 534"/>
        <xdr:cNvSpPr txBox="1"/>
      </xdr:nvSpPr>
      <xdr:spPr>
        <a:xfrm>
          <a:off x="13766800" y="695325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76200</xdr:rowOff>
    </xdr:from>
    <xdr:ext cx="762000" cy="246380"/>
    <xdr:sp macro="" textlink="">
      <xdr:nvSpPr>
        <xdr:cNvPr id="536" name="テキスト ボックス 535"/>
        <xdr:cNvSpPr txBox="1"/>
      </xdr:nvSpPr>
      <xdr:spPr>
        <a:xfrm>
          <a:off x="129730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76200</xdr:rowOff>
    </xdr:from>
    <xdr:ext cx="762000" cy="246380"/>
    <xdr:sp macro="" textlink="">
      <xdr:nvSpPr>
        <xdr:cNvPr id="537" name="テキスト ボックス 536"/>
        <xdr:cNvSpPr txBox="1"/>
      </xdr:nvSpPr>
      <xdr:spPr>
        <a:xfrm>
          <a:off x="121729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76200</xdr:rowOff>
    </xdr:from>
    <xdr:ext cx="758190" cy="246380"/>
    <xdr:sp macro="" textlink="">
      <xdr:nvSpPr>
        <xdr:cNvPr id="538" name="テキスト ボックス 537"/>
        <xdr:cNvSpPr txBox="1"/>
      </xdr:nvSpPr>
      <xdr:spPr>
        <a:xfrm>
          <a:off x="11366500" y="695325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28575</xdr:rowOff>
    </xdr:from>
    <xdr:to xmlns:xdr="http://schemas.openxmlformats.org/drawingml/2006/spreadsheetDrawing">
      <xdr:col>85</xdr:col>
      <xdr:colOff>171450</xdr:colOff>
      <xdr:row>38</xdr:row>
      <xdr:rowOff>126365</xdr:rowOff>
    </xdr:to>
    <xdr:sp macro="" textlink="">
      <xdr:nvSpPr>
        <xdr:cNvPr id="539" name="楕円 538"/>
        <xdr:cNvSpPr/>
      </xdr:nvSpPr>
      <xdr:spPr>
        <a:xfrm>
          <a:off x="14649450" y="640270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38</xdr:row>
      <xdr:rowOff>6985</xdr:rowOff>
    </xdr:from>
    <xdr:ext cx="534670" cy="247015"/>
    <xdr:sp macro="" textlink="">
      <xdr:nvSpPr>
        <xdr:cNvPr id="540" name="消防費該当値テキスト"/>
        <xdr:cNvSpPr txBox="1"/>
      </xdr:nvSpPr>
      <xdr:spPr>
        <a:xfrm>
          <a:off x="14744700" y="638111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93345</xdr:rowOff>
    </xdr:from>
    <xdr:to xmlns:xdr="http://schemas.openxmlformats.org/drawingml/2006/spreadsheetDrawing">
      <xdr:col>81</xdr:col>
      <xdr:colOff>101600</xdr:colOff>
      <xdr:row>39</xdr:row>
      <xdr:rowOff>26670</xdr:rowOff>
    </xdr:to>
    <xdr:sp macro="" textlink="">
      <xdr:nvSpPr>
        <xdr:cNvPr id="541" name="楕円 540"/>
        <xdr:cNvSpPr/>
      </xdr:nvSpPr>
      <xdr:spPr>
        <a:xfrm>
          <a:off x="13887450" y="64674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17780</xdr:rowOff>
    </xdr:from>
    <xdr:ext cx="530860" cy="244475"/>
    <xdr:sp macro="" textlink="">
      <xdr:nvSpPr>
        <xdr:cNvPr id="542" name="テキスト ボックス 541"/>
        <xdr:cNvSpPr txBox="1"/>
      </xdr:nvSpPr>
      <xdr:spPr>
        <a:xfrm>
          <a:off x="13709015" y="6559550"/>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103505</xdr:rowOff>
    </xdr:from>
    <xdr:to xmlns:xdr="http://schemas.openxmlformats.org/drawingml/2006/spreadsheetDrawing">
      <xdr:col>76</xdr:col>
      <xdr:colOff>165100</xdr:colOff>
      <xdr:row>39</xdr:row>
      <xdr:rowOff>36195</xdr:rowOff>
    </xdr:to>
    <xdr:sp macro="" textlink="">
      <xdr:nvSpPr>
        <xdr:cNvPr id="543" name="楕円 542"/>
        <xdr:cNvSpPr/>
      </xdr:nvSpPr>
      <xdr:spPr>
        <a:xfrm>
          <a:off x="13093700" y="64776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28575</xdr:rowOff>
    </xdr:from>
    <xdr:ext cx="534670" cy="244475"/>
    <xdr:sp macro="" textlink="">
      <xdr:nvSpPr>
        <xdr:cNvPr id="544" name="テキスト ボックス 543"/>
        <xdr:cNvSpPr txBox="1"/>
      </xdr:nvSpPr>
      <xdr:spPr>
        <a:xfrm>
          <a:off x="12896215" y="657034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121920</xdr:rowOff>
    </xdr:from>
    <xdr:to xmlns:xdr="http://schemas.openxmlformats.org/drawingml/2006/spreadsheetDrawing">
      <xdr:col>72</xdr:col>
      <xdr:colOff>38100</xdr:colOff>
      <xdr:row>39</xdr:row>
      <xdr:rowOff>54610</xdr:rowOff>
    </xdr:to>
    <xdr:sp macro="" textlink="">
      <xdr:nvSpPr>
        <xdr:cNvPr id="545" name="楕円 544"/>
        <xdr:cNvSpPr/>
      </xdr:nvSpPr>
      <xdr:spPr>
        <a:xfrm>
          <a:off x="12299950" y="649605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46990</xdr:rowOff>
    </xdr:from>
    <xdr:ext cx="530860" cy="245110"/>
    <xdr:sp macro="" textlink="">
      <xdr:nvSpPr>
        <xdr:cNvPr id="546" name="テキスト ボックス 545"/>
        <xdr:cNvSpPr txBox="1"/>
      </xdr:nvSpPr>
      <xdr:spPr>
        <a:xfrm>
          <a:off x="12102465" y="6588760"/>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151130</xdr:rowOff>
    </xdr:from>
    <xdr:to xmlns:xdr="http://schemas.openxmlformats.org/drawingml/2006/spreadsheetDrawing">
      <xdr:col>67</xdr:col>
      <xdr:colOff>101600</xdr:colOff>
      <xdr:row>39</xdr:row>
      <xdr:rowOff>84455</xdr:rowOff>
    </xdr:to>
    <xdr:sp macro="" textlink="">
      <xdr:nvSpPr>
        <xdr:cNvPr id="547" name="楕円 546"/>
        <xdr:cNvSpPr/>
      </xdr:nvSpPr>
      <xdr:spPr>
        <a:xfrm>
          <a:off x="11487150" y="6525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75565</xdr:rowOff>
    </xdr:from>
    <xdr:ext cx="530860" cy="245745"/>
    <xdr:sp macro="" textlink="">
      <xdr:nvSpPr>
        <xdr:cNvPr id="548" name="テキスト ボックス 547"/>
        <xdr:cNvSpPr txBox="1"/>
      </xdr:nvSpPr>
      <xdr:spPr>
        <a:xfrm>
          <a:off x="11308715" y="661733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54610</xdr:rowOff>
    </xdr:from>
    <xdr:to xmlns:xdr="http://schemas.openxmlformats.org/drawingml/2006/spreadsheetDrawing">
      <xdr:col>89</xdr:col>
      <xdr:colOff>171450</xdr:colOff>
      <xdr:row>45</xdr:row>
      <xdr:rowOff>30480</xdr:rowOff>
    </xdr:to>
    <xdr:sp macro="" textlink="">
      <xdr:nvSpPr>
        <xdr:cNvPr id="549" name="正方形/長方形 548"/>
        <xdr:cNvSpPr/>
      </xdr:nvSpPr>
      <xdr:spPr>
        <a:xfrm>
          <a:off x="11207750" y="72669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54610</xdr:rowOff>
    </xdr:from>
    <xdr:to xmlns:xdr="http://schemas.openxmlformats.org/drawingml/2006/spreadsheetDrawing">
      <xdr:col>74</xdr:col>
      <xdr:colOff>0</xdr:colOff>
      <xdr:row>46</xdr:row>
      <xdr:rowOff>133350</xdr:rowOff>
    </xdr:to>
    <xdr:sp macro="" textlink="">
      <xdr:nvSpPr>
        <xdr:cNvPr id="550" name="正方形/長方形 549"/>
        <xdr:cNvSpPr/>
      </xdr:nvSpPr>
      <xdr:spPr>
        <a:xfrm>
          <a:off x="113157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85090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13157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54610</xdr:rowOff>
    </xdr:from>
    <xdr:to xmlns:xdr="http://schemas.openxmlformats.org/drawingml/2006/spreadsheetDrawing">
      <xdr:col>79</xdr:col>
      <xdr:colOff>63500</xdr:colOff>
      <xdr:row>46</xdr:row>
      <xdr:rowOff>133350</xdr:rowOff>
    </xdr:to>
    <xdr:sp macro="" textlink="">
      <xdr:nvSpPr>
        <xdr:cNvPr id="552" name="正方形/長方形 551"/>
        <xdr:cNvSpPr/>
      </xdr:nvSpPr>
      <xdr:spPr>
        <a:xfrm>
          <a:off x="122364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85090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22364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54610</xdr:rowOff>
    </xdr:from>
    <xdr:to xmlns:xdr="http://schemas.openxmlformats.org/drawingml/2006/spreadsheetDrawing">
      <xdr:col>85</xdr:col>
      <xdr:colOff>63500</xdr:colOff>
      <xdr:row>46</xdr:row>
      <xdr:rowOff>133350</xdr:rowOff>
    </xdr:to>
    <xdr:sp macro="" textlink="">
      <xdr:nvSpPr>
        <xdr:cNvPr id="554" name="正方形/長方形 553"/>
        <xdr:cNvSpPr/>
      </xdr:nvSpPr>
      <xdr:spPr>
        <a:xfrm>
          <a:off x="132651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77</xdr:col>
      <xdr:colOff>63500</xdr:colOff>
      <xdr:row>46</xdr:row>
      <xdr:rowOff>85090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32651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171450</xdr:colOff>
      <xdr:row>61</xdr:row>
      <xdr:rowOff>78740</xdr:rowOff>
    </xdr:to>
    <xdr:sp macro="" textlink="">
      <xdr:nvSpPr>
        <xdr:cNvPr id="556" name="正方形/長方形 555"/>
        <xdr:cNvSpPr/>
      </xdr:nvSpPr>
      <xdr:spPr>
        <a:xfrm>
          <a:off x="11207750" y="80746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4630"/>
    <xdr:sp macro="" textlink="">
      <xdr:nvSpPr>
        <xdr:cNvPr id="557" name="テキスト ボックス 556"/>
        <xdr:cNvSpPr txBox="1"/>
      </xdr:nvSpPr>
      <xdr:spPr>
        <a:xfrm>
          <a:off x="11169650" y="7888605"/>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78740</xdr:rowOff>
    </xdr:from>
    <xdr:to xmlns:xdr="http://schemas.openxmlformats.org/drawingml/2006/spreadsheetDrawing">
      <xdr:col>89</xdr:col>
      <xdr:colOff>171450</xdr:colOff>
      <xdr:row>61</xdr:row>
      <xdr:rowOff>78740</xdr:rowOff>
    </xdr:to>
    <xdr:cxnSp macro="">
      <xdr:nvCxnSpPr>
        <xdr:cNvPr id="558" name="直線コネクタ 557"/>
        <xdr:cNvCxnSpPr/>
      </xdr:nvCxnSpPr>
      <xdr:spPr>
        <a:xfrm>
          <a:off x="11207750" y="103085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41910</xdr:rowOff>
    </xdr:from>
    <xdr:to xmlns:xdr="http://schemas.openxmlformats.org/drawingml/2006/spreadsheetDrawing">
      <xdr:col>89</xdr:col>
      <xdr:colOff>171450</xdr:colOff>
      <xdr:row>59</xdr:row>
      <xdr:rowOff>41910</xdr:rowOff>
    </xdr:to>
    <xdr:cxnSp macro="">
      <xdr:nvCxnSpPr>
        <xdr:cNvPr id="559" name="直線コネクタ 558"/>
        <xdr:cNvCxnSpPr/>
      </xdr:nvCxnSpPr>
      <xdr:spPr>
        <a:xfrm>
          <a:off x="11207750" y="99364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71120</xdr:rowOff>
    </xdr:from>
    <xdr:ext cx="245110" cy="245110"/>
    <xdr:sp macro="" textlink="">
      <xdr:nvSpPr>
        <xdr:cNvPr id="560" name="テキスト ボックス 559"/>
        <xdr:cNvSpPr txBox="1"/>
      </xdr:nvSpPr>
      <xdr:spPr>
        <a:xfrm>
          <a:off x="10977880" y="9798050"/>
          <a:ext cx="245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171450</xdr:colOff>
      <xdr:row>57</xdr:row>
      <xdr:rowOff>5715</xdr:rowOff>
    </xdr:to>
    <xdr:cxnSp macro="">
      <xdr:nvCxnSpPr>
        <xdr:cNvPr id="561" name="直線コネクタ 560"/>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34290</xdr:rowOff>
    </xdr:from>
    <xdr:ext cx="595630" cy="245110"/>
    <xdr:sp macro="" textlink="">
      <xdr:nvSpPr>
        <xdr:cNvPr id="562" name="テキスト ボックス 561"/>
        <xdr:cNvSpPr txBox="1"/>
      </xdr:nvSpPr>
      <xdr:spPr>
        <a:xfrm>
          <a:off x="10669270" y="94259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133350</xdr:rowOff>
    </xdr:from>
    <xdr:to xmlns:xdr="http://schemas.openxmlformats.org/drawingml/2006/spreadsheetDrawing">
      <xdr:col>89</xdr:col>
      <xdr:colOff>171450</xdr:colOff>
      <xdr:row>54</xdr:row>
      <xdr:rowOff>133350</xdr:rowOff>
    </xdr:to>
    <xdr:cxnSp macro="">
      <xdr:nvCxnSpPr>
        <xdr:cNvPr id="563" name="直線コネクタ 562"/>
        <xdr:cNvCxnSpPr/>
      </xdr:nvCxnSpPr>
      <xdr:spPr>
        <a:xfrm>
          <a:off x="11207750" y="91897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161925</xdr:rowOff>
    </xdr:from>
    <xdr:ext cx="595630" cy="245110"/>
    <xdr:sp macro="" textlink="">
      <xdr:nvSpPr>
        <xdr:cNvPr id="564" name="テキスト ボックス 563"/>
        <xdr:cNvSpPr txBox="1"/>
      </xdr:nvSpPr>
      <xdr:spPr>
        <a:xfrm>
          <a:off x="10669270" y="905065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96520</xdr:rowOff>
    </xdr:from>
    <xdr:to xmlns:xdr="http://schemas.openxmlformats.org/drawingml/2006/spreadsheetDrawing">
      <xdr:col>89</xdr:col>
      <xdr:colOff>171450</xdr:colOff>
      <xdr:row>52</xdr:row>
      <xdr:rowOff>96520</xdr:rowOff>
    </xdr:to>
    <xdr:cxnSp macro="">
      <xdr:nvCxnSpPr>
        <xdr:cNvPr id="565" name="直線コネクタ 564"/>
        <xdr:cNvCxnSpPr/>
      </xdr:nvCxnSpPr>
      <xdr:spPr>
        <a:xfrm>
          <a:off x="11207750" y="8817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125730</xdr:rowOff>
    </xdr:from>
    <xdr:ext cx="595630" cy="245110"/>
    <xdr:sp macro="" textlink="">
      <xdr:nvSpPr>
        <xdr:cNvPr id="566" name="テキスト ボックス 565"/>
        <xdr:cNvSpPr txBox="1"/>
      </xdr:nvSpPr>
      <xdr:spPr>
        <a:xfrm>
          <a:off x="10669270" y="867918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60325</xdr:rowOff>
    </xdr:from>
    <xdr:to xmlns:xdr="http://schemas.openxmlformats.org/drawingml/2006/spreadsheetDrawing">
      <xdr:col>89</xdr:col>
      <xdr:colOff>171450</xdr:colOff>
      <xdr:row>50</xdr:row>
      <xdr:rowOff>60325</xdr:rowOff>
    </xdr:to>
    <xdr:cxnSp macro="">
      <xdr:nvCxnSpPr>
        <xdr:cNvPr id="567" name="直線コネクタ 566"/>
        <xdr:cNvCxnSpPr/>
      </xdr:nvCxnSpPr>
      <xdr:spPr>
        <a:xfrm>
          <a:off x="11207750" y="8446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88900</xdr:rowOff>
    </xdr:from>
    <xdr:ext cx="595630" cy="243840"/>
    <xdr:sp macro="" textlink="">
      <xdr:nvSpPr>
        <xdr:cNvPr id="568" name="テキスト ボックス 567"/>
        <xdr:cNvSpPr txBox="1"/>
      </xdr:nvSpPr>
      <xdr:spPr>
        <a:xfrm>
          <a:off x="10669270" y="830707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171450</xdr:colOff>
      <xdr:row>48</xdr:row>
      <xdr:rowOff>24130</xdr:rowOff>
    </xdr:to>
    <xdr:cxnSp macro="">
      <xdr:nvCxnSpPr>
        <xdr:cNvPr id="569" name="直線コネクタ 568"/>
        <xdr:cNvCxnSpPr/>
      </xdr:nvCxnSpPr>
      <xdr:spPr>
        <a:xfrm>
          <a:off x="11207750" y="8074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52070</xdr:rowOff>
    </xdr:from>
    <xdr:ext cx="685800" cy="243840"/>
    <xdr:sp macro="" textlink="">
      <xdr:nvSpPr>
        <xdr:cNvPr id="570" name="テキスト ボックス 569"/>
        <xdr:cNvSpPr txBox="1"/>
      </xdr:nvSpPr>
      <xdr:spPr>
        <a:xfrm>
          <a:off x="10598150" y="7934960"/>
          <a:ext cx="6858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171450</xdr:colOff>
      <xdr:row>61</xdr:row>
      <xdr:rowOff>78740</xdr:rowOff>
    </xdr:to>
    <xdr:sp macro="" textlink="">
      <xdr:nvSpPr>
        <xdr:cNvPr id="571" name="教育費グラフ枠"/>
        <xdr:cNvSpPr/>
      </xdr:nvSpPr>
      <xdr:spPr>
        <a:xfrm>
          <a:off x="11207750" y="80746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17145</xdr:rowOff>
    </xdr:from>
    <xdr:to xmlns:xdr="http://schemas.openxmlformats.org/drawingml/2006/spreadsheetDrawing">
      <xdr:col>85</xdr:col>
      <xdr:colOff>126365</xdr:colOff>
      <xdr:row>58</xdr:row>
      <xdr:rowOff>119380</xdr:rowOff>
    </xdr:to>
    <xdr:cxnSp macro="">
      <xdr:nvCxnSpPr>
        <xdr:cNvPr id="572" name="直線コネクタ 571"/>
        <xdr:cNvCxnSpPr/>
      </xdr:nvCxnSpPr>
      <xdr:spPr>
        <a:xfrm flipV="1">
          <a:off x="14698345" y="8570595"/>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58</xdr:row>
      <xdr:rowOff>123825</xdr:rowOff>
    </xdr:from>
    <xdr:ext cx="534670" cy="245110"/>
    <xdr:sp macro="" textlink="">
      <xdr:nvSpPr>
        <xdr:cNvPr id="573" name="教育費最小値テキスト"/>
        <xdr:cNvSpPr txBox="1"/>
      </xdr:nvSpPr>
      <xdr:spPr>
        <a:xfrm>
          <a:off x="14744700" y="985075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119380</xdr:rowOff>
    </xdr:from>
    <xdr:to xmlns:xdr="http://schemas.openxmlformats.org/drawingml/2006/spreadsheetDrawing">
      <xdr:col>86</xdr:col>
      <xdr:colOff>25400</xdr:colOff>
      <xdr:row>58</xdr:row>
      <xdr:rowOff>119380</xdr:rowOff>
    </xdr:to>
    <xdr:cxnSp macro="">
      <xdr:nvCxnSpPr>
        <xdr:cNvPr id="574" name="直線コネクタ 573"/>
        <xdr:cNvCxnSpPr/>
      </xdr:nvCxnSpPr>
      <xdr:spPr>
        <a:xfrm>
          <a:off x="14611350" y="9846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129540</xdr:rowOff>
    </xdr:from>
    <xdr:ext cx="598805" cy="245110"/>
    <xdr:sp macro="" textlink="">
      <xdr:nvSpPr>
        <xdr:cNvPr id="575" name="教育費最大値テキスト"/>
        <xdr:cNvSpPr txBox="1"/>
      </xdr:nvSpPr>
      <xdr:spPr>
        <a:xfrm>
          <a:off x="14744700" y="834771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733,945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17145</xdr:rowOff>
    </xdr:from>
    <xdr:to xmlns:xdr="http://schemas.openxmlformats.org/drawingml/2006/spreadsheetDrawing">
      <xdr:col>86</xdr:col>
      <xdr:colOff>25400</xdr:colOff>
      <xdr:row>51</xdr:row>
      <xdr:rowOff>17145</xdr:rowOff>
    </xdr:to>
    <xdr:cxnSp macro="">
      <xdr:nvCxnSpPr>
        <xdr:cNvPr id="576" name="直線コネクタ 575"/>
        <xdr:cNvCxnSpPr/>
      </xdr:nvCxnSpPr>
      <xdr:spPr>
        <a:xfrm>
          <a:off x="14611350" y="85705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83185</xdr:rowOff>
    </xdr:from>
    <xdr:to xmlns:xdr="http://schemas.openxmlformats.org/drawingml/2006/spreadsheetDrawing">
      <xdr:col>85</xdr:col>
      <xdr:colOff>127000</xdr:colOff>
      <xdr:row>58</xdr:row>
      <xdr:rowOff>100330</xdr:rowOff>
    </xdr:to>
    <xdr:cxnSp macro="">
      <xdr:nvCxnSpPr>
        <xdr:cNvPr id="577" name="直線コネクタ 576"/>
        <xdr:cNvCxnSpPr/>
      </xdr:nvCxnSpPr>
      <xdr:spPr>
        <a:xfrm flipV="1">
          <a:off x="13938250" y="9810115"/>
          <a:ext cx="762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56</xdr:row>
      <xdr:rowOff>156210</xdr:rowOff>
    </xdr:from>
    <xdr:ext cx="598805" cy="247015"/>
    <xdr:sp macro="" textlink="">
      <xdr:nvSpPr>
        <xdr:cNvPr id="578" name="教育費平均値テキスト"/>
        <xdr:cNvSpPr txBox="1"/>
      </xdr:nvSpPr>
      <xdr:spPr>
        <a:xfrm>
          <a:off x="14744700" y="9547860"/>
          <a:ext cx="59880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133985</xdr:rowOff>
    </xdr:from>
    <xdr:to xmlns:xdr="http://schemas.openxmlformats.org/drawingml/2006/spreadsheetDrawing">
      <xdr:col>85</xdr:col>
      <xdr:colOff>171450</xdr:colOff>
      <xdr:row>58</xdr:row>
      <xdr:rowOff>67945</xdr:rowOff>
    </xdr:to>
    <xdr:sp macro="" textlink="">
      <xdr:nvSpPr>
        <xdr:cNvPr id="579" name="フローチャート: 判断 578"/>
        <xdr:cNvSpPr/>
      </xdr:nvSpPr>
      <xdr:spPr>
        <a:xfrm>
          <a:off x="14649450" y="96932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100330</xdr:rowOff>
    </xdr:from>
    <xdr:to xmlns:xdr="http://schemas.openxmlformats.org/drawingml/2006/spreadsheetDrawing">
      <xdr:col>81</xdr:col>
      <xdr:colOff>50800</xdr:colOff>
      <xdr:row>58</xdr:row>
      <xdr:rowOff>104775</xdr:rowOff>
    </xdr:to>
    <xdr:cxnSp macro="">
      <xdr:nvCxnSpPr>
        <xdr:cNvPr id="580" name="直線コネクタ 579"/>
        <xdr:cNvCxnSpPr/>
      </xdr:nvCxnSpPr>
      <xdr:spPr>
        <a:xfrm flipV="1">
          <a:off x="13144500" y="9827260"/>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3810</xdr:rowOff>
    </xdr:from>
    <xdr:to xmlns:xdr="http://schemas.openxmlformats.org/drawingml/2006/spreadsheetDrawing">
      <xdr:col>81</xdr:col>
      <xdr:colOff>101600</xdr:colOff>
      <xdr:row>58</xdr:row>
      <xdr:rowOff>100965</xdr:rowOff>
    </xdr:to>
    <xdr:sp macro="" textlink="">
      <xdr:nvSpPr>
        <xdr:cNvPr id="581" name="フローチャート: 判断 580"/>
        <xdr:cNvSpPr/>
      </xdr:nvSpPr>
      <xdr:spPr>
        <a:xfrm>
          <a:off x="13887450" y="97307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116205</xdr:rowOff>
    </xdr:from>
    <xdr:ext cx="530860" cy="247650"/>
    <xdr:sp macro="" textlink="">
      <xdr:nvSpPr>
        <xdr:cNvPr id="582" name="テキスト ボックス 581"/>
        <xdr:cNvSpPr txBox="1"/>
      </xdr:nvSpPr>
      <xdr:spPr>
        <a:xfrm>
          <a:off x="13709015" y="950785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58</xdr:row>
      <xdr:rowOff>96520</xdr:rowOff>
    </xdr:from>
    <xdr:to xmlns:xdr="http://schemas.openxmlformats.org/drawingml/2006/spreadsheetDrawing">
      <xdr:col>76</xdr:col>
      <xdr:colOff>114300</xdr:colOff>
      <xdr:row>58</xdr:row>
      <xdr:rowOff>104775</xdr:rowOff>
    </xdr:to>
    <xdr:cxnSp macro="">
      <xdr:nvCxnSpPr>
        <xdr:cNvPr id="583" name="直線コネクタ 582"/>
        <xdr:cNvCxnSpPr/>
      </xdr:nvCxnSpPr>
      <xdr:spPr>
        <a:xfrm>
          <a:off x="12344400" y="9823450"/>
          <a:ext cx="8001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22860</xdr:rowOff>
    </xdr:from>
    <xdr:to xmlns:xdr="http://schemas.openxmlformats.org/drawingml/2006/spreadsheetDrawing">
      <xdr:col>76</xdr:col>
      <xdr:colOff>165100</xdr:colOff>
      <xdr:row>58</xdr:row>
      <xdr:rowOff>120015</xdr:rowOff>
    </xdr:to>
    <xdr:sp macro="" textlink="">
      <xdr:nvSpPr>
        <xdr:cNvPr id="584" name="フローチャート: 判断 583"/>
        <xdr:cNvSpPr/>
      </xdr:nvSpPr>
      <xdr:spPr>
        <a:xfrm>
          <a:off x="13093700" y="97497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135890</xdr:rowOff>
    </xdr:from>
    <xdr:ext cx="534670" cy="248285"/>
    <xdr:sp macro="" textlink="">
      <xdr:nvSpPr>
        <xdr:cNvPr id="585" name="テキスト ボックス 584"/>
        <xdr:cNvSpPr txBox="1"/>
      </xdr:nvSpPr>
      <xdr:spPr>
        <a:xfrm>
          <a:off x="12896215" y="952754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90170</xdr:rowOff>
    </xdr:from>
    <xdr:to xmlns:xdr="http://schemas.openxmlformats.org/drawingml/2006/spreadsheetDrawing">
      <xdr:col>71</xdr:col>
      <xdr:colOff>171450</xdr:colOff>
      <xdr:row>58</xdr:row>
      <xdr:rowOff>96520</xdr:rowOff>
    </xdr:to>
    <xdr:cxnSp macro="">
      <xdr:nvCxnSpPr>
        <xdr:cNvPr id="586" name="直線コネクタ 585"/>
        <xdr:cNvCxnSpPr/>
      </xdr:nvCxnSpPr>
      <xdr:spPr>
        <a:xfrm>
          <a:off x="11537950" y="9817100"/>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35560</xdr:rowOff>
    </xdr:from>
    <xdr:to xmlns:xdr="http://schemas.openxmlformats.org/drawingml/2006/spreadsheetDrawing">
      <xdr:col>72</xdr:col>
      <xdr:colOff>38100</xdr:colOff>
      <xdr:row>58</xdr:row>
      <xdr:rowOff>132080</xdr:rowOff>
    </xdr:to>
    <xdr:sp macro="" textlink="">
      <xdr:nvSpPr>
        <xdr:cNvPr id="587" name="フローチャート: 判断 586"/>
        <xdr:cNvSpPr/>
      </xdr:nvSpPr>
      <xdr:spPr>
        <a:xfrm>
          <a:off x="12299950" y="9762490"/>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147955</xdr:rowOff>
    </xdr:from>
    <xdr:ext cx="530860" cy="246380"/>
    <xdr:sp macro="" textlink="">
      <xdr:nvSpPr>
        <xdr:cNvPr id="588" name="テキスト ボックス 587"/>
        <xdr:cNvSpPr txBox="1"/>
      </xdr:nvSpPr>
      <xdr:spPr>
        <a:xfrm>
          <a:off x="12102465" y="953960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26670</xdr:rowOff>
    </xdr:from>
    <xdr:to xmlns:xdr="http://schemas.openxmlformats.org/drawingml/2006/spreadsheetDrawing">
      <xdr:col>67</xdr:col>
      <xdr:colOff>101600</xdr:colOff>
      <xdr:row>58</xdr:row>
      <xdr:rowOff>124460</xdr:rowOff>
    </xdr:to>
    <xdr:sp macro="" textlink="">
      <xdr:nvSpPr>
        <xdr:cNvPr id="589" name="フローチャート: 判断 588"/>
        <xdr:cNvSpPr/>
      </xdr:nvSpPr>
      <xdr:spPr>
        <a:xfrm>
          <a:off x="11487150" y="9753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140335</xdr:rowOff>
    </xdr:from>
    <xdr:ext cx="530860" cy="244475"/>
    <xdr:sp macro="" textlink="">
      <xdr:nvSpPr>
        <xdr:cNvPr id="590" name="テキスト ボックス 589"/>
        <xdr:cNvSpPr txBox="1"/>
      </xdr:nvSpPr>
      <xdr:spPr>
        <a:xfrm>
          <a:off x="11308715" y="953198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76200</xdr:rowOff>
    </xdr:from>
    <xdr:ext cx="762000" cy="246380"/>
    <xdr:sp macro="" textlink="">
      <xdr:nvSpPr>
        <xdr:cNvPr id="591" name="テキスト ボックス 590"/>
        <xdr:cNvSpPr txBox="1"/>
      </xdr:nvSpPr>
      <xdr:spPr>
        <a:xfrm>
          <a:off x="1452880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76200</xdr:rowOff>
    </xdr:from>
    <xdr:ext cx="758190" cy="246380"/>
    <xdr:sp macro="" textlink="">
      <xdr:nvSpPr>
        <xdr:cNvPr id="592" name="テキスト ボックス 591"/>
        <xdr:cNvSpPr txBox="1"/>
      </xdr:nvSpPr>
      <xdr:spPr>
        <a:xfrm>
          <a:off x="13766800" y="1030605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76200</xdr:rowOff>
    </xdr:from>
    <xdr:ext cx="762000" cy="246380"/>
    <xdr:sp macro="" textlink="">
      <xdr:nvSpPr>
        <xdr:cNvPr id="593" name="テキスト ボックス 592"/>
        <xdr:cNvSpPr txBox="1"/>
      </xdr:nvSpPr>
      <xdr:spPr>
        <a:xfrm>
          <a:off x="129730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76200</xdr:rowOff>
    </xdr:from>
    <xdr:ext cx="762000" cy="246380"/>
    <xdr:sp macro="" textlink="">
      <xdr:nvSpPr>
        <xdr:cNvPr id="594" name="テキスト ボックス 593"/>
        <xdr:cNvSpPr txBox="1"/>
      </xdr:nvSpPr>
      <xdr:spPr>
        <a:xfrm>
          <a:off x="121729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76200</xdr:rowOff>
    </xdr:from>
    <xdr:ext cx="758190" cy="246380"/>
    <xdr:sp macro="" textlink="">
      <xdr:nvSpPr>
        <xdr:cNvPr id="595" name="テキスト ボックス 594"/>
        <xdr:cNvSpPr txBox="1"/>
      </xdr:nvSpPr>
      <xdr:spPr>
        <a:xfrm>
          <a:off x="11366500" y="1030605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34925</xdr:rowOff>
    </xdr:from>
    <xdr:to xmlns:xdr="http://schemas.openxmlformats.org/drawingml/2006/spreadsheetDrawing">
      <xdr:col>85</xdr:col>
      <xdr:colOff>171450</xdr:colOff>
      <xdr:row>58</xdr:row>
      <xdr:rowOff>131445</xdr:rowOff>
    </xdr:to>
    <xdr:sp macro="" textlink="">
      <xdr:nvSpPr>
        <xdr:cNvPr id="596" name="楕円 595"/>
        <xdr:cNvSpPr/>
      </xdr:nvSpPr>
      <xdr:spPr>
        <a:xfrm>
          <a:off x="14649450" y="976185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57</xdr:row>
      <xdr:rowOff>116840</xdr:rowOff>
    </xdr:from>
    <xdr:ext cx="534670" cy="247650"/>
    <xdr:sp macro="" textlink="">
      <xdr:nvSpPr>
        <xdr:cNvPr id="597" name="教育費該当値テキスト"/>
        <xdr:cNvSpPr txBox="1"/>
      </xdr:nvSpPr>
      <xdr:spPr>
        <a:xfrm>
          <a:off x="14744700" y="967613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51435</xdr:rowOff>
    </xdr:from>
    <xdr:to xmlns:xdr="http://schemas.openxmlformats.org/drawingml/2006/spreadsheetDrawing">
      <xdr:col>81</xdr:col>
      <xdr:colOff>101600</xdr:colOff>
      <xdr:row>58</xdr:row>
      <xdr:rowOff>148590</xdr:rowOff>
    </xdr:to>
    <xdr:sp macro="" textlink="">
      <xdr:nvSpPr>
        <xdr:cNvPr id="598" name="楕円 597"/>
        <xdr:cNvSpPr/>
      </xdr:nvSpPr>
      <xdr:spPr>
        <a:xfrm>
          <a:off x="13887450" y="97783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140335</xdr:rowOff>
    </xdr:from>
    <xdr:ext cx="530860" cy="244475"/>
    <xdr:sp macro="" textlink="">
      <xdr:nvSpPr>
        <xdr:cNvPr id="599" name="テキスト ボックス 598"/>
        <xdr:cNvSpPr txBox="1"/>
      </xdr:nvSpPr>
      <xdr:spPr>
        <a:xfrm>
          <a:off x="13709015" y="986726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55880</xdr:rowOff>
    </xdr:from>
    <xdr:to xmlns:xdr="http://schemas.openxmlformats.org/drawingml/2006/spreadsheetDrawing">
      <xdr:col>76</xdr:col>
      <xdr:colOff>165100</xdr:colOff>
      <xdr:row>58</xdr:row>
      <xdr:rowOff>152400</xdr:rowOff>
    </xdr:to>
    <xdr:sp macro="" textlink="">
      <xdr:nvSpPr>
        <xdr:cNvPr id="600" name="楕円 599"/>
        <xdr:cNvSpPr/>
      </xdr:nvSpPr>
      <xdr:spPr>
        <a:xfrm>
          <a:off x="13093700" y="978281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144780</xdr:rowOff>
    </xdr:from>
    <xdr:ext cx="534670" cy="243840"/>
    <xdr:sp macro="" textlink="">
      <xdr:nvSpPr>
        <xdr:cNvPr id="601" name="テキスト ボックス 600"/>
        <xdr:cNvSpPr txBox="1"/>
      </xdr:nvSpPr>
      <xdr:spPr>
        <a:xfrm>
          <a:off x="12896215" y="987171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49530</xdr:rowOff>
    </xdr:from>
    <xdr:to xmlns:xdr="http://schemas.openxmlformats.org/drawingml/2006/spreadsheetDrawing">
      <xdr:col>72</xdr:col>
      <xdr:colOff>38100</xdr:colOff>
      <xdr:row>58</xdr:row>
      <xdr:rowOff>146050</xdr:rowOff>
    </xdr:to>
    <xdr:sp macro="" textlink="">
      <xdr:nvSpPr>
        <xdr:cNvPr id="602" name="楕円 601"/>
        <xdr:cNvSpPr/>
      </xdr:nvSpPr>
      <xdr:spPr>
        <a:xfrm>
          <a:off x="12299950" y="977646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137160</xdr:rowOff>
    </xdr:from>
    <xdr:ext cx="530860" cy="247015"/>
    <xdr:sp macro="" textlink="">
      <xdr:nvSpPr>
        <xdr:cNvPr id="603" name="テキスト ボックス 602"/>
        <xdr:cNvSpPr txBox="1"/>
      </xdr:nvSpPr>
      <xdr:spPr>
        <a:xfrm>
          <a:off x="12102465" y="9864090"/>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40640</xdr:rowOff>
    </xdr:from>
    <xdr:to xmlns:xdr="http://schemas.openxmlformats.org/drawingml/2006/spreadsheetDrawing">
      <xdr:col>67</xdr:col>
      <xdr:colOff>101600</xdr:colOff>
      <xdr:row>58</xdr:row>
      <xdr:rowOff>138430</xdr:rowOff>
    </xdr:to>
    <xdr:sp macro="" textlink="">
      <xdr:nvSpPr>
        <xdr:cNvPr id="604" name="楕円 603"/>
        <xdr:cNvSpPr/>
      </xdr:nvSpPr>
      <xdr:spPr>
        <a:xfrm>
          <a:off x="11487150" y="9767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129540</xdr:rowOff>
    </xdr:from>
    <xdr:ext cx="530860" cy="245110"/>
    <xdr:sp macro="" textlink="">
      <xdr:nvSpPr>
        <xdr:cNvPr id="605" name="テキスト ボックス 604"/>
        <xdr:cNvSpPr txBox="1"/>
      </xdr:nvSpPr>
      <xdr:spPr>
        <a:xfrm>
          <a:off x="11308715" y="9856470"/>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54610</xdr:rowOff>
    </xdr:from>
    <xdr:to xmlns:xdr="http://schemas.openxmlformats.org/drawingml/2006/spreadsheetDrawing">
      <xdr:col>89</xdr:col>
      <xdr:colOff>171450</xdr:colOff>
      <xdr:row>65</xdr:row>
      <xdr:rowOff>30480</xdr:rowOff>
    </xdr:to>
    <xdr:sp macro="" textlink="">
      <xdr:nvSpPr>
        <xdr:cNvPr id="606" name="正方形/長方形 605"/>
        <xdr:cNvSpPr/>
      </xdr:nvSpPr>
      <xdr:spPr>
        <a:xfrm>
          <a:off x="11207750" y="106197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54610</xdr:rowOff>
    </xdr:from>
    <xdr:to xmlns:xdr="http://schemas.openxmlformats.org/drawingml/2006/spreadsheetDrawing">
      <xdr:col>74</xdr:col>
      <xdr:colOff>0</xdr:colOff>
      <xdr:row>66</xdr:row>
      <xdr:rowOff>133350</xdr:rowOff>
    </xdr:to>
    <xdr:sp macro="" textlink="">
      <xdr:nvSpPr>
        <xdr:cNvPr id="607" name="正方形/長方形 606"/>
        <xdr:cNvSpPr/>
      </xdr:nvSpPr>
      <xdr:spPr>
        <a:xfrm>
          <a:off x="113157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85090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13157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54610</xdr:rowOff>
    </xdr:from>
    <xdr:to xmlns:xdr="http://schemas.openxmlformats.org/drawingml/2006/spreadsheetDrawing">
      <xdr:col>79</xdr:col>
      <xdr:colOff>63500</xdr:colOff>
      <xdr:row>66</xdr:row>
      <xdr:rowOff>133350</xdr:rowOff>
    </xdr:to>
    <xdr:sp macro="" textlink="">
      <xdr:nvSpPr>
        <xdr:cNvPr id="609" name="正方形/長方形 608"/>
        <xdr:cNvSpPr/>
      </xdr:nvSpPr>
      <xdr:spPr>
        <a:xfrm>
          <a:off x="122364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85090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22364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54610</xdr:rowOff>
    </xdr:from>
    <xdr:to xmlns:xdr="http://schemas.openxmlformats.org/drawingml/2006/spreadsheetDrawing">
      <xdr:col>85</xdr:col>
      <xdr:colOff>63500</xdr:colOff>
      <xdr:row>66</xdr:row>
      <xdr:rowOff>133350</xdr:rowOff>
    </xdr:to>
    <xdr:sp macro="" textlink="">
      <xdr:nvSpPr>
        <xdr:cNvPr id="611" name="正方形/長方形 610"/>
        <xdr:cNvSpPr/>
      </xdr:nvSpPr>
      <xdr:spPr>
        <a:xfrm>
          <a:off x="132651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77</xdr:col>
      <xdr:colOff>63500</xdr:colOff>
      <xdr:row>66</xdr:row>
      <xdr:rowOff>85090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32651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24130</xdr:rowOff>
    </xdr:from>
    <xdr:to xmlns:xdr="http://schemas.openxmlformats.org/drawingml/2006/spreadsheetDrawing">
      <xdr:col>89</xdr:col>
      <xdr:colOff>171450</xdr:colOff>
      <xdr:row>81</xdr:row>
      <xdr:rowOff>78740</xdr:rowOff>
    </xdr:to>
    <xdr:sp macro="" textlink="">
      <xdr:nvSpPr>
        <xdr:cNvPr id="613" name="正方形/長方形 612"/>
        <xdr:cNvSpPr/>
      </xdr:nvSpPr>
      <xdr:spPr>
        <a:xfrm>
          <a:off x="11207750" y="114274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4630"/>
    <xdr:sp macro="" textlink="">
      <xdr:nvSpPr>
        <xdr:cNvPr id="614" name="テキスト ボックス 613"/>
        <xdr:cNvSpPr txBox="1"/>
      </xdr:nvSpPr>
      <xdr:spPr>
        <a:xfrm>
          <a:off x="11169650" y="11241405"/>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78740</xdr:rowOff>
    </xdr:from>
    <xdr:to xmlns:xdr="http://schemas.openxmlformats.org/drawingml/2006/spreadsheetDrawing">
      <xdr:col>89</xdr:col>
      <xdr:colOff>171450</xdr:colOff>
      <xdr:row>81</xdr:row>
      <xdr:rowOff>78740</xdr:rowOff>
    </xdr:to>
    <xdr:cxnSp macro="">
      <xdr:nvCxnSpPr>
        <xdr:cNvPr id="615" name="直線コネクタ 614"/>
        <xdr:cNvCxnSpPr/>
      </xdr:nvCxnSpPr>
      <xdr:spPr>
        <a:xfrm>
          <a:off x="11207750" y="136613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24130</xdr:rowOff>
    </xdr:from>
    <xdr:to xmlns:xdr="http://schemas.openxmlformats.org/drawingml/2006/spreadsheetDrawing">
      <xdr:col>89</xdr:col>
      <xdr:colOff>171450</xdr:colOff>
      <xdr:row>78</xdr:row>
      <xdr:rowOff>24130</xdr:rowOff>
    </xdr:to>
    <xdr:cxnSp macro="">
      <xdr:nvCxnSpPr>
        <xdr:cNvPr id="616" name="直線コネクタ 615"/>
        <xdr:cNvCxnSpPr/>
      </xdr:nvCxnSpPr>
      <xdr:spPr>
        <a:xfrm>
          <a:off x="11207750" y="13103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52070</xdr:rowOff>
    </xdr:from>
    <xdr:ext cx="245110" cy="243840"/>
    <xdr:sp macro="" textlink="">
      <xdr:nvSpPr>
        <xdr:cNvPr id="617" name="テキスト ボックス 616"/>
        <xdr:cNvSpPr txBox="1"/>
      </xdr:nvSpPr>
      <xdr:spPr>
        <a:xfrm>
          <a:off x="10977880" y="12964160"/>
          <a:ext cx="2451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133350</xdr:rowOff>
    </xdr:from>
    <xdr:to xmlns:xdr="http://schemas.openxmlformats.org/drawingml/2006/spreadsheetDrawing">
      <xdr:col>89</xdr:col>
      <xdr:colOff>171450</xdr:colOff>
      <xdr:row>74</xdr:row>
      <xdr:rowOff>133350</xdr:rowOff>
    </xdr:to>
    <xdr:cxnSp macro="">
      <xdr:nvCxnSpPr>
        <xdr:cNvPr id="618" name="直線コネクタ 617"/>
        <xdr:cNvCxnSpPr/>
      </xdr:nvCxnSpPr>
      <xdr:spPr>
        <a:xfrm>
          <a:off x="11207750" y="125425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161925</xdr:rowOff>
    </xdr:from>
    <xdr:ext cx="595630" cy="245110"/>
    <xdr:sp macro="" textlink="">
      <xdr:nvSpPr>
        <xdr:cNvPr id="619" name="テキスト ボックス 618"/>
        <xdr:cNvSpPr txBox="1"/>
      </xdr:nvSpPr>
      <xdr:spPr>
        <a:xfrm>
          <a:off x="10669270" y="1240345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78740</xdr:rowOff>
    </xdr:from>
    <xdr:to xmlns:xdr="http://schemas.openxmlformats.org/drawingml/2006/spreadsheetDrawing">
      <xdr:col>89</xdr:col>
      <xdr:colOff>171450</xdr:colOff>
      <xdr:row>71</xdr:row>
      <xdr:rowOff>78740</xdr:rowOff>
    </xdr:to>
    <xdr:cxnSp macro="">
      <xdr:nvCxnSpPr>
        <xdr:cNvPr id="620" name="直線コネクタ 619"/>
        <xdr:cNvCxnSpPr/>
      </xdr:nvCxnSpPr>
      <xdr:spPr>
        <a:xfrm>
          <a:off x="11207750" y="119849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106680</xdr:rowOff>
    </xdr:from>
    <xdr:ext cx="595630" cy="244475"/>
    <xdr:sp macro="" textlink="">
      <xdr:nvSpPr>
        <xdr:cNvPr id="621" name="テキスト ボックス 620"/>
        <xdr:cNvSpPr txBox="1"/>
      </xdr:nvSpPr>
      <xdr:spPr>
        <a:xfrm>
          <a:off x="10669270" y="1184529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24130</xdr:rowOff>
    </xdr:from>
    <xdr:to xmlns:xdr="http://schemas.openxmlformats.org/drawingml/2006/spreadsheetDrawing">
      <xdr:col>89</xdr:col>
      <xdr:colOff>171450</xdr:colOff>
      <xdr:row>68</xdr:row>
      <xdr:rowOff>24130</xdr:rowOff>
    </xdr:to>
    <xdr:cxnSp macro="">
      <xdr:nvCxnSpPr>
        <xdr:cNvPr id="622" name="直線コネクタ 621"/>
        <xdr:cNvCxnSpPr/>
      </xdr:nvCxnSpPr>
      <xdr:spPr>
        <a:xfrm>
          <a:off x="11207750" y="11427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52070</xdr:rowOff>
    </xdr:from>
    <xdr:ext cx="595630" cy="243840"/>
    <xdr:sp macro="" textlink="">
      <xdr:nvSpPr>
        <xdr:cNvPr id="623" name="テキスト ボックス 622"/>
        <xdr:cNvSpPr txBox="1"/>
      </xdr:nvSpPr>
      <xdr:spPr>
        <a:xfrm>
          <a:off x="10669270" y="1128776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24130</xdr:rowOff>
    </xdr:from>
    <xdr:to xmlns:xdr="http://schemas.openxmlformats.org/drawingml/2006/spreadsheetDrawing">
      <xdr:col>89</xdr:col>
      <xdr:colOff>171450</xdr:colOff>
      <xdr:row>81</xdr:row>
      <xdr:rowOff>78740</xdr:rowOff>
    </xdr:to>
    <xdr:sp macro="" textlink="">
      <xdr:nvSpPr>
        <xdr:cNvPr id="624" name="災害復旧費グラフ枠"/>
        <xdr:cNvSpPr/>
      </xdr:nvSpPr>
      <xdr:spPr>
        <a:xfrm>
          <a:off x="11207750" y="114274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29845</xdr:rowOff>
    </xdr:from>
    <xdr:to xmlns:xdr="http://schemas.openxmlformats.org/drawingml/2006/spreadsheetDrawing">
      <xdr:col>85</xdr:col>
      <xdr:colOff>126365</xdr:colOff>
      <xdr:row>78</xdr:row>
      <xdr:rowOff>24130</xdr:rowOff>
    </xdr:to>
    <xdr:cxnSp macro="">
      <xdr:nvCxnSpPr>
        <xdr:cNvPr id="625" name="直線コネクタ 624"/>
        <xdr:cNvCxnSpPr/>
      </xdr:nvCxnSpPr>
      <xdr:spPr>
        <a:xfrm flipV="1">
          <a:off x="14698345" y="11936095"/>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47625</xdr:rowOff>
    </xdr:from>
    <xdr:ext cx="249555" cy="245110"/>
    <xdr:sp macro="" textlink="">
      <xdr:nvSpPr>
        <xdr:cNvPr id="626" name="災害復旧費最小値テキスト"/>
        <xdr:cNvSpPr txBox="1"/>
      </xdr:nvSpPr>
      <xdr:spPr>
        <a:xfrm>
          <a:off x="14744700" y="1312735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24130</xdr:rowOff>
    </xdr:from>
    <xdr:to xmlns:xdr="http://schemas.openxmlformats.org/drawingml/2006/spreadsheetDrawing">
      <xdr:col>86</xdr:col>
      <xdr:colOff>25400</xdr:colOff>
      <xdr:row>78</xdr:row>
      <xdr:rowOff>24130</xdr:rowOff>
    </xdr:to>
    <xdr:cxnSp macro="">
      <xdr:nvCxnSpPr>
        <xdr:cNvPr id="627" name="直線コネクタ 626"/>
        <xdr:cNvCxnSpPr/>
      </xdr:nvCxnSpPr>
      <xdr:spPr>
        <a:xfrm>
          <a:off x="14611350" y="13103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142875</xdr:rowOff>
    </xdr:from>
    <xdr:ext cx="598805" cy="243840"/>
    <xdr:sp macro="" textlink="">
      <xdr:nvSpPr>
        <xdr:cNvPr id="628" name="災害復旧費最大値テキスト"/>
        <xdr:cNvSpPr txBox="1"/>
      </xdr:nvSpPr>
      <xdr:spPr>
        <a:xfrm>
          <a:off x="14744700" y="1171384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208,980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29845</xdr:rowOff>
    </xdr:from>
    <xdr:to xmlns:xdr="http://schemas.openxmlformats.org/drawingml/2006/spreadsheetDrawing">
      <xdr:col>86</xdr:col>
      <xdr:colOff>25400</xdr:colOff>
      <xdr:row>71</xdr:row>
      <xdr:rowOff>29845</xdr:rowOff>
    </xdr:to>
    <xdr:cxnSp macro="">
      <xdr:nvCxnSpPr>
        <xdr:cNvPr id="629" name="直線コネクタ 628"/>
        <xdr:cNvCxnSpPr/>
      </xdr:nvCxnSpPr>
      <xdr:spPr>
        <a:xfrm>
          <a:off x="14611350" y="119360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127000</xdr:rowOff>
    </xdr:from>
    <xdr:to xmlns:xdr="http://schemas.openxmlformats.org/drawingml/2006/spreadsheetDrawing">
      <xdr:col>85</xdr:col>
      <xdr:colOff>127000</xdr:colOff>
      <xdr:row>77</xdr:row>
      <xdr:rowOff>161290</xdr:rowOff>
    </xdr:to>
    <xdr:cxnSp macro="">
      <xdr:nvCxnSpPr>
        <xdr:cNvPr id="630" name="直線コネクタ 629"/>
        <xdr:cNvCxnSpPr/>
      </xdr:nvCxnSpPr>
      <xdr:spPr>
        <a:xfrm>
          <a:off x="13938250" y="13039090"/>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131445</xdr:rowOff>
    </xdr:from>
    <xdr:ext cx="469900" cy="246380"/>
    <xdr:sp macro="" textlink="">
      <xdr:nvSpPr>
        <xdr:cNvPr id="631" name="災害復旧費平均値テキスト"/>
        <xdr:cNvSpPr txBox="1"/>
      </xdr:nvSpPr>
      <xdr:spPr>
        <a:xfrm>
          <a:off x="14744700" y="12875895"/>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109855</xdr:rowOff>
    </xdr:from>
    <xdr:to xmlns:xdr="http://schemas.openxmlformats.org/drawingml/2006/spreadsheetDrawing">
      <xdr:col>85</xdr:col>
      <xdr:colOff>171450</xdr:colOff>
      <xdr:row>78</xdr:row>
      <xdr:rowOff>42545</xdr:rowOff>
    </xdr:to>
    <xdr:sp macro="" textlink="">
      <xdr:nvSpPr>
        <xdr:cNvPr id="632" name="フローチャート: 判断 631"/>
        <xdr:cNvSpPr/>
      </xdr:nvSpPr>
      <xdr:spPr>
        <a:xfrm>
          <a:off x="14649450" y="1302194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106045</xdr:rowOff>
    </xdr:from>
    <xdr:to xmlns:xdr="http://schemas.openxmlformats.org/drawingml/2006/spreadsheetDrawing">
      <xdr:col>81</xdr:col>
      <xdr:colOff>50800</xdr:colOff>
      <xdr:row>77</xdr:row>
      <xdr:rowOff>127000</xdr:rowOff>
    </xdr:to>
    <xdr:cxnSp macro="">
      <xdr:nvCxnSpPr>
        <xdr:cNvPr id="633" name="直線コネクタ 632"/>
        <xdr:cNvCxnSpPr/>
      </xdr:nvCxnSpPr>
      <xdr:spPr>
        <a:xfrm>
          <a:off x="13144500" y="13018135"/>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101600</xdr:rowOff>
    </xdr:from>
    <xdr:to xmlns:xdr="http://schemas.openxmlformats.org/drawingml/2006/spreadsheetDrawing">
      <xdr:col>81</xdr:col>
      <xdr:colOff>101600</xdr:colOff>
      <xdr:row>78</xdr:row>
      <xdr:rowOff>34925</xdr:rowOff>
    </xdr:to>
    <xdr:sp macro="" textlink="">
      <xdr:nvSpPr>
        <xdr:cNvPr id="634" name="フローチャート: 判断 633"/>
        <xdr:cNvSpPr/>
      </xdr:nvSpPr>
      <xdr:spPr>
        <a:xfrm>
          <a:off x="13887450" y="13013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26035</xdr:rowOff>
    </xdr:from>
    <xdr:ext cx="469900" cy="248285"/>
    <xdr:sp macro="" textlink="">
      <xdr:nvSpPr>
        <xdr:cNvPr id="635" name="テキスト ボックス 634"/>
        <xdr:cNvSpPr txBox="1"/>
      </xdr:nvSpPr>
      <xdr:spPr>
        <a:xfrm>
          <a:off x="13722350" y="1310576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77</xdr:row>
      <xdr:rowOff>106045</xdr:rowOff>
    </xdr:from>
    <xdr:to xmlns:xdr="http://schemas.openxmlformats.org/drawingml/2006/spreadsheetDrawing">
      <xdr:col>76</xdr:col>
      <xdr:colOff>114300</xdr:colOff>
      <xdr:row>77</xdr:row>
      <xdr:rowOff>140970</xdr:rowOff>
    </xdr:to>
    <xdr:cxnSp macro="">
      <xdr:nvCxnSpPr>
        <xdr:cNvPr id="636" name="直線コネクタ 635"/>
        <xdr:cNvCxnSpPr/>
      </xdr:nvCxnSpPr>
      <xdr:spPr>
        <a:xfrm flipV="1">
          <a:off x="12344400" y="13018135"/>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85725</xdr:rowOff>
    </xdr:from>
    <xdr:to xmlns:xdr="http://schemas.openxmlformats.org/drawingml/2006/spreadsheetDrawing">
      <xdr:col>76</xdr:col>
      <xdr:colOff>165100</xdr:colOff>
      <xdr:row>78</xdr:row>
      <xdr:rowOff>18415</xdr:rowOff>
    </xdr:to>
    <xdr:sp macro="" textlink="">
      <xdr:nvSpPr>
        <xdr:cNvPr id="637" name="フローチャート: 判断 636"/>
        <xdr:cNvSpPr/>
      </xdr:nvSpPr>
      <xdr:spPr>
        <a:xfrm>
          <a:off x="13093700" y="129978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10795</xdr:rowOff>
    </xdr:from>
    <xdr:ext cx="469900" cy="243205"/>
    <xdr:sp macro="" textlink="">
      <xdr:nvSpPr>
        <xdr:cNvPr id="638" name="テキスト ボックス 637"/>
        <xdr:cNvSpPr txBox="1"/>
      </xdr:nvSpPr>
      <xdr:spPr>
        <a:xfrm>
          <a:off x="12928600" y="1309052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110490</xdr:rowOff>
    </xdr:from>
    <xdr:to xmlns:xdr="http://schemas.openxmlformats.org/drawingml/2006/spreadsheetDrawing">
      <xdr:col>71</xdr:col>
      <xdr:colOff>171450</xdr:colOff>
      <xdr:row>77</xdr:row>
      <xdr:rowOff>140970</xdr:rowOff>
    </xdr:to>
    <xdr:cxnSp macro="">
      <xdr:nvCxnSpPr>
        <xdr:cNvPr id="639" name="直線コネクタ 638"/>
        <xdr:cNvCxnSpPr/>
      </xdr:nvCxnSpPr>
      <xdr:spPr>
        <a:xfrm>
          <a:off x="11537950" y="12854940"/>
          <a:ext cx="80645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88900</xdr:rowOff>
    </xdr:from>
    <xdr:to xmlns:xdr="http://schemas.openxmlformats.org/drawingml/2006/spreadsheetDrawing">
      <xdr:col>72</xdr:col>
      <xdr:colOff>38100</xdr:colOff>
      <xdr:row>78</xdr:row>
      <xdr:rowOff>21590</xdr:rowOff>
    </xdr:to>
    <xdr:sp macro="" textlink="">
      <xdr:nvSpPr>
        <xdr:cNvPr id="640" name="フローチャート: 判断 639"/>
        <xdr:cNvSpPr/>
      </xdr:nvSpPr>
      <xdr:spPr>
        <a:xfrm>
          <a:off x="12299950" y="1300099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38100</xdr:rowOff>
    </xdr:from>
    <xdr:ext cx="469900" cy="247015"/>
    <xdr:sp macro="" textlink="">
      <xdr:nvSpPr>
        <xdr:cNvPr id="641" name="テキスト ボックス 640"/>
        <xdr:cNvSpPr txBox="1"/>
      </xdr:nvSpPr>
      <xdr:spPr>
        <a:xfrm>
          <a:off x="12134850" y="1278255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53975</xdr:rowOff>
    </xdr:from>
    <xdr:to xmlns:xdr="http://schemas.openxmlformats.org/drawingml/2006/spreadsheetDrawing">
      <xdr:col>67</xdr:col>
      <xdr:colOff>101600</xdr:colOff>
      <xdr:row>77</xdr:row>
      <xdr:rowOff>151130</xdr:rowOff>
    </xdr:to>
    <xdr:sp macro="" textlink="">
      <xdr:nvSpPr>
        <xdr:cNvPr id="642" name="フローチャート: 判断 641"/>
        <xdr:cNvSpPr/>
      </xdr:nvSpPr>
      <xdr:spPr>
        <a:xfrm>
          <a:off x="11487150" y="129660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142875</xdr:rowOff>
    </xdr:from>
    <xdr:ext cx="530860" cy="243840"/>
    <xdr:sp macro="" textlink="">
      <xdr:nvSpPr>
        <xdr:cNvPr id="643" name="テキスト ボックス 642"/>
        <xdr:cNvSpPr txBox="1"/>
      </xdr:nvSpPr>
      <xdr:spPr>
        <a:xfrm>
          <a:off x="11308715" y="13054965"/>
          <a:ext cx="5308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76200</xdr:rowOff>
    </xdr:from>
    <xdr:ext cx="762000" cy="246380"/>
    <xdr:sp macro="" textlink="">
      <xdr:nvSpPr>
        <xdr:cNvPr id="644" name="テキスト ボックス 643"/>
        <xdr:cNvSpPr txBox="1"/>
      </xdr:nvSpPr>
      <xdr:spPr>
        <a:xfrm>
          <a:off x="1452880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76200</xdr:rowOff>
    </xdr:from>
    <xdr:ext cx="758190" cy="246380"/>
    <xdr:sp macro="" textlink="">
      <xdr:nvSpPr>
        <xdr:cNvPr id="645" name="テキスト ボックス 644"/>
        <xdr:cNvSpPr txBox="1"/>
      </xdr:nvSpPr>
      <xdr:spPr>
        <a:xfrm>
          <a:off x="13766800" y="1365885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76200</xdr:rowOff>
    </xdr:from>
    <xdr:ext cx="762000" cy="246380"/>
    <xdr:sp macro="" textlink="">
      <xdr:nvSpPr>
        <xdr:cNvPr id="646" name="テキスト ボックス 645"/>
        <xdr:cNvSpPr txBox="1"/>
      </xdr:nvSpPr>
      <xdr:spPr>
        <a:xfrm>
          <a:off x="1297305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76200</xdr:rowOff>
    </xdr:from>
    <xdr:ext cx="762000" cy="246380"/>
    <xdr:sp macro="" textlink="">
      <xdr:nvSpPr>
        <xdr:cNvPr id="647" name="テキスト ボックス 646"/>
        <xdr:cNvSpPr txBox="1"/>
      </xdr:nvSpPr>
      <xdr:spPr>
        <a:xfrm>
          <a:off x="1217295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76200</xdr:rowOff>
    </xdr:from>
    <xdr:ext cx="758190" cy="246380"/>
    <xdr:sp macro="" textlink="">
      <xdr:nvSpPr>
        <xdr:cNvPr id="648" name="テキスト ボックス 647"/>
        <xdr:cNvSpPr txBox="1"/>
      </xdr:nvSpPr>
      <xdr:spPr>
        <a:xfrm>
          <a:off x="11366500" y="1365885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112395</xdr:rowOff>
    </xdr:from>
    <xdr:to xmlns:xdr="http://schemas.openxmlformats.org/drawingml/2006/spreadsheetDrawing">
      <xdr:col>85</xdr:col>
      <xdr:colOff>171450</xdr:colOff>
      <xdr:row>78</xdr:row>
      <xdr:rowOff>45720</xdr:rowOff>
    </xdr:to>
    <xdr:sp macro="" textlink="">
      <xdr:nvSpPr>
        <xdr:cNvPr id="649" name="楕円 648"/>
        <xdr:cNvSpPr/>
      </xdr:nvSpPr>
      <xdr:spPr>
        <a:xfrm>
          <a:off x="14649450" y="13024485"/>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77</xdr:row>
      <xdr:rowOff>89535</xdr:rowOff>
    </xdr:from>
    <xdr:ext cx="469900" cy="245110"/>
    <xdr:sp macro="" textlink="">
      <xdr:nvSpPr>
        <xdr:cNvPr id="650" name="災害復旧費該当値テキスト"/>
        <xdr:cNvSpPr txBox="1"/>
      </xdr:nvSpPr>
      <xdr:spPr>
        <a:xfrm>
          <a:off x="14744700" y="1300162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78105</xdr:rowOff>
    </xdr:from>
    <xdr:to xmlns:xdr="http://schemas.openxmlformats.org/drawingml/2006/spreadsheetDrawing">
      <xdr:col>81</xdr:col>
      <xdr:colOff>101600</xdr:colOff>
      <xdr:row>78</xdr:row>
      <xdr:rowOff>12065</xdr:rowOff>
    </xdr:to>
    <xdr:sp macro="" textlink="">
      <xdr:nvSpPr>
        <xdr:cNvPr id="651" name="楕円 650"/>
        <xdr:cNvSpPr/>
      </xdr:nvSpPr>
      <xdr:spPr>
        <a:xfrm>
          <a:off x="13887450" y="12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28575</xdr:rowOff>
    </xdr:from>
    <xdr:ext cx="530860" cy="244475"/>
    <xdr:sp macro="" textlink="">
      <xdr:nvSpPr>
        <xdr:cNvPr id="652" name="テキスト ボックス 651"/>
        <xdr:cNvSpPr txBox="1"/>
      </xdr:nvSpPr>
      <xdr:spPr>
        <a:xfrm>
          <a:off x="13709015" y="1277302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57150</xdr:rowOff>
    </xdr:from>
    <xdr:to xmlns:xdr="http://schemas.openxmlformats.org/drawingml/2006/spreadsheetDrawing">
      <xdr:col>76</xdr:col>
      <xdr:colOff>165100</xdr:colOff>
      <xdr:row>77</xdr:row>
      <xdr:rowOff>153670</xdr:rowOff>
    </xdr:to>
    <xdr:sp macro="" textlink="">
      <xdr:nvSpPr>
        <xdr:cNvPr id="653" name="楕円 652"/>
        <xdr:cNvSpPr/>
      </xdr:nvSpPr>
      <xdr:spPr>
        <a:xfrm>
          <a:off x="13093700" y="129692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5715</xdr:rowOff>
    </xdr:from>
    <xdr:ext cx="534670" cy="247015"/>
    <xdr:sp macro="" textlink="">
      <xdr:nvSpPr>
        <xdr:cNvPr id="654" name="テキスト ボックス 653"/>
        <xdr:cNvSpPr txBox="1"/>
      </xdr:nvSpPr>
      <xdr:spPr>
        <a:xfrm>
          <a:off x="12896215" y="1275016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92710</xdr:rowOff>
    </xdr:from>
    <xdr:to xmlns:xdr="http://schemas.openxmlformats.org/drawingml/2006/spreadsheetDrawing">
      <xdr:col>72</xdr:col>
      <xdr:colOff>38100</xdr:colOff>
      <xdr:row>78</xdr:row>
      <xdr:rowOff>25400</xdr:rowOff>
    </xdr:to>
    <xdr:sp macro="" textlink="">
      <xdr:nvSpPr>
        <xdr:cNvPr id="655" name="楕円 654"/>
        <xdr:cNvSpPr/>
      </xdr:nvSpPr>
      <xdr:spPr>
        <a:xfrm>
          <a:off x="12299950" y="1300480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17145</xdr:rowOff>
    </xdr:from>
    <xdr:ext cx="469900" cy="245110"/>
    <xdr:sp macro="" textlink="">
      <xdr:nvSpPr>
        <xdr:cNvPr id="656" name="テキスト ボックス 655"/>
        <xdr:cNvSpPr txBox="1"/>
      </xdr:nvSpPr>
      <xdr:spPr>
        <a:xfrm>
          <a:off x="12134850" y="1309687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61595</xdr:rowOff>
    </xdr:from>
    <xdr:to xmlns:xdr="http://schemas.openxmlformats.org/drawingml/2006/spreadsheetDrawing">
      <xdr:col>67</xdr:col>
      <xdr:colOff>101600</xdr:colOff>
      <xdr:row>76</xdr:row>
      <xdr:rowOff>159385</xdr:rowOff>
    </xdr:to>
    <xdr:sp macro="" textlink="">
      <xdr:nvSpPr>
        <xdr:cNvPr id="657" name="楕円 656"/>
        <xdr:cNvSpPr/>
      </xdr:nvSpPr>
      <xdr:spPr>
        <a:xfrm>
          <a:off x="11487150" y="12806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11430</xdr:rowOff>
    </xdr:from>
    <xdr:ext cx="530860" cy="245110"/>
    <xdr:sp macro="" textlink="">
      <xdr:nvSpPr>
        <xdr:cNvPr id="658" name="テキスト ボックス 657"/>
        <xdr:cNvSpPr txBox="1"/>
      </xdr:nvSpPr>
      <xdr:spPr>
        <a:xfrm>
          <a:off x="11308715" y="12588240"/>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54610</xdr:rowOff>
    </xdr:from>
    <xdr:to xmlns:xdr="http://schemas.openxmlformats.org/drawingml/2006/spreadsheetDrawing">
      <xdr:col>89</xdr:col>
      <xdr:colOff>171450</xdr:colOff>
      <xdr:row>85</xdr:row>
      <xdr:rowOff>30480</xdr:rowOff>
    </xdr:to>
    <xdr:sp macro="" textlink="">
      <xdr:nvSpPr>
        <xdr:cNvPr id="659" name="正方形/長方形 658"/>
        <xdr:cNvSpPr/>
      </xdr:nvSpPr>
      <xdr:spPr>
        <a:xfrm>
          <a:off x="11207750" y="139725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54610</xdr:rowOff>
    </xdr:from>
    <xdr:to xmlns:xdr="http://schemas.openxmlformats.org/drawingml/2006/spreadsheetDrawing">
      <xdr:col>74</xdr:col>
      <xdr:colOff>0</xdr:colOff>
      <xdr:row>86</xdr:row>
      <xdr:rowOff>133350</xdr:rowOff>
    </xdr:to>
    <xdr:sp macro="" textlink="">
      <xdr:nvSpPr>
        <xdr:cNvPr id="660" name="正方形/長方形 659"/>
        <xdr:cNvSpPr/>
      </xdr:nvSpPr>
      <xdr:spPr>
        <a:xfrm>
          <a:off x="113157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85090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13157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54610</xdr:rowOff>
    </xdr:from>
    <xdr:to xmlns:xdr="http://schemas.openxmlformats.org/drawingml/2006/spreadsheetDrawing">
      <xdr:col>79</xdr:col>
      <xdr:colOff>63500</xdr:colOff>
      <xdr:row>86</xdr:row>
      <xdr:rowOff>133350</xdr:rowOff>
    </xdr:to>
    <xdr:sp macro="" textlink="">
      <xdr:nvSpPr>
        <xdr:cNvPr id="662" name="正方形/長方形 661"/>
        <xdr:cNvSpPr/>
      </xdr:nvSpPr>
      <xdr:spPr>
        <a:xfrm>
          <a:off x="122364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85090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22364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54610</xdr:rowOff>
    </xdr:from>
    <xdr:to xmlns:xdr="http://schemas.openxmlformats.org/drawingml/2006/spreadsheetDrawing">
      <xdr:col>85</xdr:col>
      <xdr:colOff>63500</xdr:colOff>
      <xdr:row>86</xdr:row>
      <xdr:rowOff>133350</xdr:rowOff>
    </xdr:to>
    <xdr:sp macro="" textlink="">
      <xdr:nvSpPr>
        <xdr:cNvPr id="664" name="正方形/長方形 663"/>
        <xdr:cNvSpPr/>
      </xdr:nvSpPr>
      <xdr:spPr>
        <a:xfrm>
          <a:off x="132651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77</xdr:col>
      <xdr:colOff>63500</xdr:colOff>
      <xdr:row>86</xdr:row>
      <xdr:rowOff>85090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32651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171450</xdr:colOff>
      <xdr:row>101</xdr:row>
      <xdr:rowOff>82550</xdr:rowOff>
    </xdr:to>
    <xdr:sp macro="" textlink="">
      <xdr:nvSpPr>
        <xdr:cNvPr id="666" name="正方形/長方形 665"/>
        <xdr:cNvSpPr/>
      </xdr:nvSpPr>
      <xdr:spPr>
        <a:xfrm>
          <a:off x="11207750" y="14780260"/>
          <a:ext cx="42227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4630"/>
    <xdr:sp macro="" textlink="">
      <xdr:nvSpPr>
        <xdr:cNvPr id="667" name="テキスト ボックス 666"/>
        <xdr:cNvSpPr txBox="1"/>
      </xdr:nvSpPr>
      <xdr:spPr>
        <a:xfrm>
          <a:off x="11169650" y="14594205"/>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8" name="直線コネクタ 667"/>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5110" cy="255270"/>
    <xdr:sp macro="" textlink="">
      <xdr:nvSpPr>
        <xdr:cNvPr id="669" name="テキスト ボックス 668"/>
        <xdr:cNvSpPr txBox="1"/>
      </xdr:nvSpPr>
      <xdr:spPr>
        <a:xfrm>
          <a:off x="10977880" y="169138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70" name="直線コネクタ 669"/>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71" name="テキスト ボックス 670"/>
        <xdr:cNvSpPr txBox="1"/>
      </xdr:nvSpPr>
      <xdr:spPr>
        <a:xfrm>
          <a:off x="1073340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2" name="直線コネクタ 671"/>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3" name="テキスト ボックス 672"/>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4" name="直線コネクタ 673"/>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270"/>
    <xdr:sp macro="" textlink="">
      <xdr:nvSpPr>
        <xdr:cNvPr id="675" name="テキスト ボックス 674"/>
        <xdr:cNvSpPr txBox="1"/>
      </xdr:nvSpPr>
      <xdr:spPr>
        <a:xfrm>
          <a:off x="10733405" y="157708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76" name="直線コネクタ 675"/>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7" name="テキスト ボックス 676"/>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60325</xdr:rowOff>
    </xdr:from>
    <xdr:to xmlns:xdr="http://schemas.openxmlformats.org/drawingml/2006/spreadsheetDrawing">
      <xdr:col>89</xdr:col>
      <xdr:colOff>171450</xdr:colOff>
      <xdr:row>90</xdr:row>
      <xdr:rowOff>60325</xdr:rowOff>
    </xdr:to>
    <xdr:cxnSp macro="">
      <xdr:nvCxnSpPr>
        <xdr:cNvPr id="678" name="直線コネクタ 677"/>
        <xdr:cNvCxnSpPr/>
      </xdr:nvCxnSpPr>
      <xdr:spPr>
        <a:xfrm>
          <a:off x="11207750" y="151517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88900</xdr:rowOff>
    </xdr:from>
    <xdr:ext cx="595630" cy="244475"/>
    <xdr:sp macro="" textlink="">
      <xdr:nvSpPr>
        <xdr:cNvPr id="679" name="テキスト ボックス 678"/>
        <xdr:cNvSpPr txBox="1"/>
      </xdr:nvSpPr>
      <xdr:spPr>
        <a:xfrm>
          <a:off x="10669270" y="1501267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171450</xdr:colOff>
      <xdr:row>88</xdr:row>
      <xdr:rowOff>24130</xdr:rowOff>
    </xdr:to>
    <xdr:cxnSp macro="">
      <xdr:nvCxnSpPr>
        <xdr:cNvPr id="680" name="直線コネクタ 679"/>
        <xdr:cNvCxnSpPr/>
      </xdr:nvCxnSpPr>
      <xdr:spPr>
        <a:xfrm>
          <a:off x="11207750" y="14780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52070</xdr:rowOff>
    </xdr:from>
    <xdr:ext cx="595630" cy="243840"/>
    <xdr:sp macro="" textlink="">
      <xdr:nvSpPr>
        <xdr:cNvPr id="681" name="テキスト ボックス 680"/>
        <xdr:cNvSpPr txBox="1"/>
      </xdr:nvSpPr>
      <xdr:spPr>
        <a:xfrm>
          <a:off x="10669270" y="1464056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171450</xdr:colOff>
      <xdr:row>101</xdr:row>
      <xdr:rowOff>82550</xdr:rowOff>
    </xdr:to>
    <xdr:sp macro="" textlink="">
      <xdr:nvSpPr>
        <xdr:cNvPr id="682" name="公債費グラフ枠"/>
        <xdr:cNvSpPr/>
      </xdr:nvSpPr>
      <xdr:spPr>
        <a:xfrm>
          <a:off x="11207750" y="14780260"/>
          <a:ext cx="42227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17145</xdr:rowOff>
    </xdr:from>
    <xdr:to xmlns:xdr="http://schemas.openxmlformats.org/drawingml/2006/spreadsheetDrawing">
      <xdr:col>85</xdr:col>
      <xdr:colOff>126365</xdr:colOff>
      <xdr:row>99</xdr:row>
      <xdr:rowOff>102235</xdr:rowOff>
    </xdr:to>
    <xdr:cxnSp macro="">
      <xdr:nvCxnSpPr>
        <xdr:cNvPr id="683" name="直線コネクタ 682"/>
        <xdr:cNvCxnSpPr/>
      </xdr:nvCxnSpPr>
      <xdr:spPr>
        <a:xfrm flipV="1">
          <a:off x="14698345" y="15108555"/>
          <a:ext cx="1270" cy="1624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106045</xdr:rowOff>
    </xdr:from>
    <xdr:ext cx="534670" cy="259080"/>
    <xdr:sp macro="" textlink="">
      <xdr:nvSpPr>
        <xdr:cNvPr id="684" name="公債費最小値テキスト"/>
        <xdr:cNvSpPr txBox="1"/>
      </xdr:nvSpPr>
      <xdr:spPr>
        <a:xfrm>
          <a:off x="14744700" y="16736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102235</xdr:rowOff>
    </xdr:from>
    <xdr:to xmlns:xdr="http://schemas.openxmlformats.org/drawingml/2006/spreadsheetDrawing">
      <xdr:col>86</xdr:col>
      <xdr:colOff>25400</xdr:colOff>
      <xdr:row>99</xdr:row>
      <xdr:rowOff>102235</xdr:rowOff>
    </xdr:to>
    <xdr:cxnSp macro="">
      <xdr:nvCxnSpPr>
        <xdr:cNvPr id="685" name="直線コネクタ 684"/>
        <xdr:cNvCxnSpPr/>
      </xdr:nvCxnSpPr>
      <xdr:spPr>
        <a:xfrm>
          <a:off x="14611350" y="16732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88</xdr:row>
      <xdr:rowOff>129540</xdr:rowOff>
    </xdr:from>
    <xdr:ext cx="598805" cy="245110"/>
    <xdr:sp macro="" textlink="">
      <xdr:nvSpPr>
        <xdr:cNvPr id="686" name="公債費最大値テキスト"/>
        <xdr:cNvSpPr txBox="1"/>
      </xdr:nvSpPr>
      <xdr:spPr>
        <a:xfrm>
          <a:off x="14744700" y="1488567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153,584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17145</xdr:rowOff>
    </xdr:from>
    <xdr:to xmlns:xdr="http://schemas.openxmlformats.org/drawingml/2006/spreadsheetDrawing">
      <xdr:col>86</xdr:col>
      <xdr:colOff>25400</xdr:colOff>
      <xdr:row>90</xdr:row>
      <xdr:rowOff>17145</xdr:rowOff>
    </xdr:to>
    <xdr:cxnSp macro="">
      <xdr:nvCxnSpPr>
        <xdr:cNvPr id="687" name="直線コネクタ 686"/>
        <xdr:cNvCxnSpPr/>
      </xdr:nvCxnSpPr>
      <xdr:spPr>
        <a:xfrm>
          <a:off x="14611350" y="151085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92710</xdr:rowOff>
    </xdr:from>
    <xdr:to xmlns:xdr="http://schemas.openxmlformats.org/drawingml/2006/spreadsheetDrawing">
      <xdr:col>85</xdr:col>
      <xdr:colOff>127000</xdr:colOff>
      <xdr:row>96</xdr:row>
      <xdr:rowOff>113030</xdr:rowOff>
    </xdr:to>
    <xdr:cxnSp macro="">
      <xdr:nvCxnSpPr>
        <xdr:cNvPr id="688" name="直線コネクタ 687"/>
        <xdr:cNvCxnSpPr/>
      </xdr:nvCxnSpPr>
      <xdr:spPr>
        <a:xfrm>
          <a:off x="13938250" y="16209010"/>
          <a:ext cx="762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74930</xdr:rowOff>
    </xdr:from>
    <xdr:ext cx="534670" cy="255270"/>
    <xdr:sp macro="" textlink="">
      <xdr:nvSpPr>
        <xdr:cNvPr id="689" name="公債費平均値テキスト"/>
        <xdr:cNvSpPr txBox="1"/>
      </xdr:nvSpPr>
      <xdr:spPr>
        <a:xfrm>
          <a:off x="14744700" y="1619123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96520</xdr:rowOff>
    </xdr:from>
    <xdr:to xmlns:xdr="http://schemas.openxmlformats.org/drawingml/2006/spreadsheetDrawing">
      <xdr:col>85</xdr:col>
      <xdr:colOff>171450</xdr:colOff>
      <xdr:row>97</xdr:row>
      <xdr:rowOff>26670</xdr:rowOff>
    </xdr:to>
    <xdr:sp macro="" textlink="">
      <xdr:nvSpPr>
        <xdr:cNvPr id="690" name="フローチャート: 判断 689"/>
        <xdr:cNvSpPr/>
      </xdr:nvSpPr>
      <xdr:spPr>
        <a:xfrm>
          <a:off x="14649450" y="162128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46990</xdr:rowOff>
    </xdr:from>
    <xdr:to xmlns:xdr="http://schemas.openxmlformats.org/drawingml/2006/spreadsheetDrawing">
      <xdr:col>81</xdr:col>
      <xdr:colOff>50800</xdr:colOff>
      <xdr:row>96</xdr:row>
      <xdr:rowOff>92710</xdr:rowOff>
    </xdr:to>
    <xdr:cxnSp macro="">
      <xdr:nvCxnSpPr>
        <xdr:cNvPr id="691" name="直線コネクタ 690"/>
        <xdr:cNvCxnSpPr/>
      </xdr:nvCxnSpPr>
      <xdr:spPr>
        <a:xfrm>
          <a:off x="13144500" y="16163290"/>
          <a:ext cx="7937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34925</xdr:rowOff>
    </xdr:from>
    <xdr:to xmlns:xdr="http://schemas.openxmlformats.org/drawingml/2006/spreadsheetDrawing">
      <xdr:col>81</xdr:col>
      <xdr:colOff>101600</xdr:colOff>
      <xdr:row>96</xdr:row>
      <xdr:rowOff>136525</xdr:rowOff>
    </xdr:to>
    <xdr:sp macro="" textlink="">
      <xdr:nvSpPr>
        <xdr:cNvPr id="692" name="フローチャート: 判断 691"/>
        <xdr:cNvSpPr/>
      </xdr:nvSpPr>
      <xdr:spPr>
        <a:xfrm>
          <a:off x="13887450" y="1615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153035</xdr:rowOff>
    </xdr:from>
    <xdr:ext cx="530860" cy="259080"/>
    <xdr:sp macro="" textlink="">
      <xdr:nvSpPr>
        <xdr:cNvPr id="693" name="テキスト ボックス 692"/>
        <xdr:cNvSpPr txBox="1"/>
      </xdr:nvSpPr>
      <xdr:spPr>
        <a:xfrm>
          <a:off x="13709015" y="159264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96</xdr:row>
      <xdr:rowOff>46990</xdr:rowOff>
    </xdr:from>
    <xdr:to xmlns:xdr="http://schemas.openxmlformats.org/drawingml/2006/spreadsheetDrawing">
      <xdr:col>76</xdr:col>
      <xdr:colOff>114300</xdr:colOff>
      <xdr:row>96</xdr:row>
      <xdr:rowOff>65405</xdr:rowOff>
    </xdr:to>
    <xdr:cxnSp macro="">
      <xdr:nvCxnSpPr>
        <xdr:cNvPr id="694" name="直線コネクタ 693"/>
        <xdr:cNvCxnSpPr/>
      </xdr:nvCxnSpPr>
      <xdr:spPr>
        <a:xfrm flipV="1">
          <a:off x="12344400" y="16163290"/>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55245</xdr:rowOff>
    </xdr:from>
    <xdr:to xmlns:xdr="http://schemas.openxmlformats.org/drawingml/2006/spreadsheetDrawing">
      <xdr:col>76</xdr:col>
      <xdr:colOff>165100</xdr:colOff>
      <xdr:row>96</xdr:row>
      <xdr:rowOff>156845</xdr:rowOff>
    </xdr:to>
    <xdr:sp macro="" textlink="">
      <xdr:nvSpPr>
        <xdr:cNvPr id="695" name="フローチャート: 判断 694"/>
        <xdr:cNvSpPr/>
      </xdr:nvSpPr>
      <xdr:spPr>
        <a:xfrm>
          <a:off x="13093700" y="1617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147955</xdr:rowOff>
    </xdr:from>
    <xdr:ext cx="534670" cy="258445"/>
    <xdr:sp macro="" textlink="">
      <xdr:nvSpPr>
        <xdr:cNvPr id="696" name="テキスト ボックス 695"/>
        <xdr:cNvSpPr txBox="1"/>
      </xdr:nvSpPr>
      <xdr:spPr>
        <a:xfrm>
          <a:off x="12896215" y="162642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65405</xdr:rowOff>
    </xdr:from>
    <xdr:to xmlns:xdr="http://schemas.openxmlformats.org/drawingml/2006/spreadsheetDrawing">
      <xdr:col>71</xdr:col>
      <xdr:colOff>171450</xdr:colOff>
      <xdr:row>96</xdr:row>
      <xdr:rowOff>104775</xdr:rowOff>
    </xdr:to>
    <xdr:cxnSp macro="">
      <xdr:nvCxnSpPr>
        <xdr:cNvPr id="697" name="直線コネクタ 696"/>
        <xdr:cNvCxnSpPr/>
      </xdr:nvCxnSpPr>
      <xdr:spPr>
        <a:xfrm flipV="1">
          <a:off x="11537950" y="16181705"/>
          <a:ext cx="8064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86360</xdr:rowOff>
    </xdr:from>
    <xdr:to xmlns:xdr="http://schemas.openxmlformats.org/drawingml/2006/spreadsheetDrawing">
      <xdr:col>72</xdr:col>
      <xdr:colOff>38100</xdr:colOff>
      <xdr:row>97</xdr:row>
      <xdr:rowOff>15875</xdr:rowOff>
    </xdr:to>
    <xdr:sp macro="" textlink="">
      <xdr:nvSpPr>
        <xdr:cNvPr id="698" name="フローチャート: 判断 697"/>
        <xdr:cNvSpPr/>
      </xdr:nvSpPr>
      <xdr:spPr>
        <a:xfrm>
          <a:off x="12299950" y="1620266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6985</xdr:rowOff>
    </xdr:from>
    <xdr:ext cx="530860" cy="255270"/>
    <xdr:sp macro="" textlink="">
      <xdr:nvSpPr>
        <xdr:cNvPr id="699" name="テキスト ボックス 698"/>
        <xdr:cNvSpPr txBox="1"/>
      </xdr:nvSpPr>
      <xdr:spPr>
        <a:xfrm>
          <a:off x="12102465" y="162947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145415</xdr:rowOff>
    </xdr:from>
    <xdr:to xmlns:xdr="http://schemas.openxmlformats.org/drawingml/2006/spreadsheetDrawing">
      <xdr:col>67</xdr:col>
      <xdr:colOff>101600</xdr:colOff>
      <xdr:row>97</xdr:row>
      <xdr:rowOff>75565</xdr:rowOff>
    </xdr:to>
    <xdr:sp macro="" textlink="">
      <xdr:nvSpPr>
        <xdr:cNvPr id="700" name="フローチャート: 判断 699"/>
        <xdr:cNvSpPr/>
      </xdr:nvSpPr>
      <xdr:spPr>
        <a:xfrm>
          <a:off x="11487150" y="1626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66675</xdr:rowOff>
    </xdr:from>
    <xdr:ext cx="530860" cy="255270"/>
    <xdr:sp macro="" textlink="">
      <xdr:nvSpPr>
        <xdr:cNvPr id="701" name="テキスト ボックス 700"/>
        <xdr:cNvSpPr txBox="1"/>
      </xdr:nvSpPr>
      <xdr:spPr>
        <a:xfrm>
          <a:off x="11308715" y="163544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190" cy="259080"/>
    <xdr:sp macro="" textlink="">
      <xdr:nvSpPr>
        <xdr:cNvPr id="703" name="テキスト ボックス 702"/>
        <xdr:cNvSpPr txBox="1"/>
      </xdr:nvSpPr>
      <xdr:spPr>
        <a:xfrm>
          <a:off x="13766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4" name="テキスト ボックス 703"/>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5" name="テキスト ボックス 704"/>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190" cy="259080"/>
    <xdr:sp macro="" textlink="">
      <xdr:nvSpPr>
        <xdr:cNvPr id="706" name="テキスト ボックス 705"/>
        <xdr:cNvSpPr txBox="1"/>
      </xdr:nvSpPr>
      <xdr:spPr>
        <a:xfrm>
          <a:off x="113665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62230</xdr:rowOff>
    </xdr:from>
    <xdr:to xmlns:xdr="http://schemas.openxmlformats.org/drawingml/2006/spreadsheetDrawing">
      <xdr:col>85</xdr:col>
      <xdr:colOff>171450</xdr:colOff>
      <xdr:row>96</xdr:row>
      <xdr:rowOff>163830</xdr:rowOff>
    </xdr:to>
    <xdr:sp macro="" textlink="">
      <xdr:nvSpPr>
        <xdr:cNvPr id="707" name="楕円 706"/>
        <xdr:cNvSpPr/>
      </xdr:nvSpPr>
      <xdr:spPr>
        <a:xfrm>
          <a:off x="14649450" y="161785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95</xdr:row>
      <xdr:rowOff>85090</xdr:rowOff>
    </xdr:from>
    <xdr:ext cx="534670" cy="259080"/>
    <xdr:sp macro="" textlink="">
      <xdr:nvSpPr>
        <xdr:cNvPr id="708" name="公債費該当値テキスト"/>
        <xdr:cNvSpPr txBox="1"/>
      </xdr:nvSpPr>
      <xdr:spPr>
        <a:xfrm>
          <a:off x="14744700" y="16029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41910</xdr:rowOff>
    </xdr:from>
    <xdr:to xmlns:xdr="http://schemas.openxmlformats.org/drawingml/2006/spreadsheetDrawing">
      <xdr:col>81</xdr:col>
      <xdr:colOff>101600</xdr:colOff>
      <xdr:row>96</xdr:row>
      <xdr:rowOff>143510</xdr:rowOff>
    </xdr:to>
    <xdr:sp macro="" textlink="">
      <xdr:nvSpPr>
        <xdr:cNvPr id="709" name="楕円 708"/>
        <xdr:cNvSpPr/>
      </xdr:nvSpPr>
      <xdr:spPr>
        <a:xfrm>
          <a:off x="13887450" y="161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134620</xdr:rowOff>
    </xdr:from>
    <xdr:ext cx="530860" cy="255270"/>
    <xdr:sp macro="" textlink="">
      <xdr:nvSpPr>
        <xdr:cNvPr id="710" name="テキスト ボックス 709"/>
        <xdr:cNvSpPr txBox="1"/>
      </xdr:nvSpPr>
      <xdr:spPr>
        <a:xfrm>
          <a:off x="13709015" y="162509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167640</xdr:rowOff>
    </xdr:from>
    <xdr:to xmlns:xdr="http://schemas.openxmlformats.org/drawingml/2006/spreadsheetDrawing">
      <xdr:col>76</xdr:col>
      <xdr:colOff>165100</xdr:colOff>
      <xdr:row>96</xdr:row>
      <xdr:rowOff>97790</xdr:rowOff>
    </xdr:to>
    <xdr:sp macro="" textlink="">
      <xdr:nvSpPr>
        <xdr:cNvPr id="711" name="楕円 710"/>
        <xdr:cNvSpPr/>
      </xdr:nvSpPr>
      <xdr:spPr>
        <a:xfrm>
          <a:off x="13093700" y="1611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114935</xdr:rowOff>
    </xdr:from>
    <xdr:ext cx="534670" cy="259080"/>
    <xdr:sp macro="" textlink="">
      <xdr:nvSpPr>
        <xdr:cNvPr id="712" name="テキスト ボックス 711"/>
        <xdr:cNvSpPr txBox="1"/>
      </xdr:nvSpPr>
      <xdr:spPr>
        <a:xfrm>
          <a:off x="12896215" y="15888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14605</xdr:rowOff>
    </xdr:from>
    <xdr:to xmlns:xdr="http://schemas.openxmlformats.org/drawingml/2006/spreadsheetDrawing">
      <xdr:col>72</xdr:col>
      <xdr:colOff>38100</xdr:colOff>
      <xdr:row>96</xdr:row>
      <xdr:rowOff>116205</xdr:rowOff>
    </xdr:to>
    <xdr:sp macro="" textlink="">
      <xdr:nvSpPr>
        <xdr:cNvPr id="713" name="楕円 712"/>
        <xdr:cNvSpPr/>
      </xdr:nvSpPr>
      <xdr:spPr>
        <a:xfrm>
          <a:off x="12299950" y="161309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132715</xdr:rowOff>
    </xdr:from>
    <xdr:ext cx="530860" cy="255270"/>
    <xdr:sp macro="" textlink="">
      <xdr:nvSpPr>
        <xdr:cNvPr id="714" name="テキスト ボックス 713"/>
        <xdr:cNvSpPr txBox="1"/>
      </xdr:nvSpPr>
      <xdr:spPr>
        <a:xfrm>
          <a:off x="12102465" y="159061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53975</xdr:rowOff>
    </xdr:from>
    <xdr:to xmlns:xdr="http://schemas.openxmlformats.org/drawingml/2006/spreadsheetDrawing">
      <xdr:col>67</xdr:col>
      <xdr:colOff>101600</xdr:colOff>
      <xdr:row>96</xdr:row>
      <xdr:rowOff>155575</xdr:rowOff>
    </xdr:to>
    <xdr:sp macro="" textlink="">
      <xdr:nvSpPr>
        <xdr:cNvPr id="715" name="楕円 714"/>
        <xdr:cNvSpPr/>
      </xdr:nvSpPr>
      <xdr:spPr>
        <a:xfrm>
          <a:off x="11487150" y="1617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635</xdr:rowOff>
    </xdr:from>
    <xdr:ext cx="530860" cy="259080"/>
    <xdr:sp macro="" textlink="">
      <xdr:nvSpPr>
        <xdr:cNvPr id="716" name="テキスト ボックス 715"/>
        <xdr:cNvSpPr txBox="1"/>
      </xdr:nvSpPr>
      <xdr:spPr>
        <a:xfrm>
          <a:off x="11308715" y="159454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54610</xdr:rowOff>
    </xdr:from>
    <xdr:to xmlns:xdr="http://schemas.openxmlformats.org/drawingml/2006/spreadsheetDrawing">
      <xdr:col>120</xdr:col>
      <xdr:colOff>114300</xdr:colOff>
      <xdr:row>25</xdr:row>
      <xdr:rowOff>30480</xdr:rowOff>
    </xdr:to>
    <xdr:sp macro="" textlink="">
      <xdr:nvSpPr>
        <xdr:cNvPr id="717" name="正方形/長方形 716"/>
        <xdr:cNvSpPr/>
      </xdr:nvSpPr>
      <xdr:spPr>
        <a:xfrm>
          <a:off x="164592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54610</xdr:rowOff>
    </xdr:from>
    <xdr:to xmlns:xdr="http://schemas.openxmlformats.org/drawingml/2006/spreadsheetDrawing">
      <xdr:col>104</xdr:col>
      <xdr:colOff>127000</xdr:colOff>
      <xdr:row>26</xdr:row>
      <xdr:rowOff>133350</xdr:rowOff>
    </xdr:to>
    <xdr:sp macro="" textlink="">
      <xdr:nvSpPr>
        <xdr:cNvPr id="718" name="正方形/長方形 717"/>
        <xdr:cNvSpPr/>
      </xdr:nvSpPr>
      <xdr:spPr>
        <a:xfrm>
          <a:off x="165862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85090</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65862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54610</xdr:rowOff>
    </xdr:from>
    <xdr:to xmlns:xdr="http://schemas.openxmlformats.org/drawingml/2006/spreadsheetDrawing">
      <xdr:col>110</xdr:col>
      <xdr:colOff>0</xdr:colOff>
      <xdr:row>26</xdr:row>
      <xdr:rowOff>133350</xdr:rowOff>
    </xdr:to>
    <xdr:sp macro="" textlink="">
      <xdr:nvSpPr>
        <xdr:cNvPr id="720" name="正方形/長方形 719"/>
        <xdr:cNvSpPr/>
      </xdr:nvSpPr>
      <xdr:spPr>
        <a:xfrm>
          <a:off x="174879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85090</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74879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54610</xdr:rowOff>
    </xdr:from>
    <xdr:to xmlns:xdr="http://schemas.openxmlformats.org/drawingml/2006/spreadsheetDrawing">
      <xdr:col>116</xdr:col>
      <xdr:colOff>0</xdr:colOff>
      <xdr:row>26</xdr:row>
      <xdr:rowOff>133350</xdr:rowOff>
    </xdr:to>
    <xdr:sp macro="" textlink="">
      <xdr:nvSpPr>
        <xdr:cNvPr id="722" name="正方形/長方形 721"/>
        <xdr:cNvSpPr/>
      </xdr:nvSpPr>
      <xdr:spPr>
        <a:xfrm>
          <a:off x="185166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108</xdr:col>
      <xdr:colOff>0</xdr:colOff>
      <xdr:row>26</xdr:row>
      <xdr:rowOff>85090</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185166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41</xdr:row>
      <xdr:rowOff>78740</xdr:rowOff>
    </xdr:to>
    <xdr:sp macro="" textlink="">
      <xdr:nvSpPr>
        <xdr:cNvPr id="724" name="正方形/長方形 723"/>
        <xdr:cNvSpPr/>
      </xdr:nvSpPr>
      <xdr:spPr>
        <a:xfrm>
          <a:off x="16459200" y="47218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6075" cy="214630"/>
    <xdr:sp macro="" textlink="">
      <xdr:nvSpPr>
        <xdr:cNvPr id="725" name="テキスト ボックス 724"/>
        <xdr:cNvSpPr txBox="1"/>
      </xdr:nvSpPr>
      <xdr:spPr>
        <a:xfrm>
          <a:off x="16440150" y="4535805"/>
          <a:ext cx="34607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78740</xdr:rowOff>
    </xdr:from>
    <xdr:to xmlns:xdr="http://schemas.openxmlformats.org/drawingml/2006/spreadsheetDrawing">
      <xdr:col>120</xdr:col>
      <xdr:colOff>114300</xdr:colOff>
      <xdr:row>41</xdr:row>
      <xdr:rowOff>78740</xdr:rowOff>
    </xdr:to>
    <xdr:cxnSp macro="">
      <xdr:nvCxnSpPr>
        <xdr:cNvPr id="726" name="直線コネクタ 725"/>
        <xdr:cNvCxnSpPr/>
      </xdr:nvCxnSpPr>
      <xdr:spPr>
        <a:xfrm>
          <a:off x="16459200" y="6955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24130</xdr:rowOff>
    </xdr:from>
    <xdr:to xmlns:xdr="http://schemas.openxmlformats.org/drawingml/2006/spreadsheetDrawing">
      <xdr:col>120</xdr:col>
      <xdr:colOff>114300</xdr:colOff>
      <xdr:row>38</xdr:row>
      <xdr:rowOff>24130</xdr:rowOff>
    </xdr:to>
    <xdr:cxnSp macro="">
      <xdr:nvCxnSpPr>
        <xdr:cNvPr id="727" name="直線コネクタ 726"/>
        <xdr:cNvCxnSpPr/>
      </xdr:nvCxnSpPr>
      <xdr:spPr>
        <a:xfrm>
          <a:off x="16459200" y="6398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52070</xdr:rowOff>
    </xdr:from>
    <xdr:ext cx="245110" cy="243840"/>
    <xdr:sp macro="" textlink="">
      <xdr:nvSpPr>
        <xdr:cNvPr id="728" name="テキスト ボックス 727"/>
        <xdr:cNvSpPr txBox="1"/>
      </xdr:nvSpPr>
      <xdr:spPr>
        <a:xfrm>
          <a:off x="16248380" y="6258560"/>
          <a:ext cx="2451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133350</xdr:rowOff>
    </xdr:from>
    <xdr:to xmlns:xdr="http://schemas.openxmlformats.org/drawingml/2006/spreadsheetDrawing">
      <xdr:col>120</xdr:col>
      <xdr:colOff>114300</xdr:colOff>
      <xdr:row>34</xdr:row>
      <xdr:rowOff>133350</xdr:rowOff>
    </xdr:to>
    <xdr:cxnSp macro="">
      <xdr:nvCxnSpPr>
        <xdr:cNvPr id="729" name="直線コネクタ 728"/>
        <xdr:cNvCxnSpPr/>
      </xdr:nvCxnSpPr>
      <xdr:spPr>
        <a:xfrm>
          <a:off x="16459200" y="58369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161925</xdr:rowOff>
    </xdr:from>
    <xdr:ext cx="531495" cy="245110"/>
    <xdr:sp macro="" textlink="">
      <xdr:nvSpPr>
        <xdr:cNvPr id="730" name="テキスト ボックス 729"/>
        <xdr:cNvSpPr txBox="1"/>
      </xdr:nvSpPr>
      <xdr:spPr>
        <a:xfrm>
          <a:off x="15984855" y="569785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78740</xdr:rowOff>
    </xdr:from>
    <xdr:to xmlns:xdr="http://schemas.openxmlformats.org/drawingml/2006/spreadsheetDrawing">
      <xdr:col>120</xdr:col>
      <xdr:colOff>114300</xdr:colOff>
      <xdr:row>31</xdr:row>
      <xdr:rowOff>78740</xdr:rowOff>
    </xdr:to>
    <xdr:cxnSp macro="">
      <xdr:nvCxnSpPr>
        <xdr:cNvPr id="731" name="直線コネクタ 730"/>
        <xdr:cNvCxnSpPr/>
      </xdr:nvCxnSpPr>
      <xdr:spPr>
        <a:xfrm>
          <a:off x="16459200" y="5279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106680</xdr:rowOff>
    </xdr:from>
    <xdr:ext cx="531495" cy="244475"/>
    <xdr:sp macro="" textlink="">
      <xdr:nvSpPr>
        <xdr:cNvPr id="732" name="テキスト ボックス 731"/>
        <xdr:cNvSpPr txBox="1"/>
      </xdr:nvSpPr>
      <xdr:spPr>
        <a:xfrm>
          <a:off x="15984855" y="513969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28</xdr:row>
      <xdr:rowOff>24130</xdr:rowOff>
    </xdr:to>
    <xdr:cxnSp macro="">
      <xdr:nvCxnSpPr>
        <xdr:cNvPr id="733" name="直線コネクタ 732"/>
        <xdr:cNvCxnSpPr/>
      </xdr:nvCxnSpPr>
      <xdr:spPr>
        <a:xfrm>
          <a:off x="164592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52070</xdr:rowOff>
    </xdr:from>
    <xdr:ext cx="531495" cy="243840"/>
    <xdr:sp macro="" textlink="">
      <xdr:nvSpPr>
        <xdr:cNvPr id="734" name="テキスト ボックス 733"/>
        <xdr:cNvSpPr txBox="1"/>
      </xdr:nvSpPr>
      <xdr:spPr>
        <a:xfrm>
          <a:off x="15984855" y="458216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41</xdr:row>
      <xdr:rowOff>78740</xdr:rowOff>
    </xdr:to>
    <xdr:sp macro="" textlink="">
      <xdr:nvSpPr>
        <xdr:cNvPr id="735" name="諸支出金グラフ枠"/>
        <xdr:cNvSpPr/>
      </xdr:nvSpPr>
      <xdr:spPr>
        <a:xfrm>
          <a:off x="16459200" y="47218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152400</xdr:rowOff>
    </xdr:from>
    <xdr:to xmlns:xdr="http://schemas.openxmlformats.org/drawingml/2006/spreadsheetDrawing">
      <xdr:col>116</xdr:col>
      <xdr:colOff>62865</xdr:colOff>
      <xdr:row>38</xdr:row>
      <xdr:rowOff>24130</xdr:rowOff>
    </xdr:to>
    <xdr:cxnSp macro="">
      <xdr:nvCxnSpPr>
        <xdr:cNvPr id="736" name="直線コネクタ 735"/>
        <xdr:cNvCxnSpPr/>
      </xdr:nvCxnSpPr>
      <xdr:spPr>
        <a:xfrm flipV="1">
          <a:off x="19949795" y="5185410"/>
          <a:ext cx="127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52070</xdr:rowOff>
    </xdr:from>
    <xdr:ext cx="249555" cy="243840"/>
    <xdr:sp macro="" textlink="">
      <xdr:nvSpPr>
        <xdr:cNvPr id="737" name="諸支出金最小値テキスト"/>
        <xdr:cNvSpPr txBox="1"/>
      </xdr:nvSpPr>
      <xdr:spPr>
        <a:xfrm>
          <a:off x="20002500" y="6426200"/>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24130</xdr:rowOff>
    </xdr:from>
    <xdr:to xmlns:xdr="http://schemas.openxmlformats.org/drawingml/2006/spreadsheetDrawing">
      <xdr:col>116</xdr:col>
      <xdr:colOff>152400</xdr:colOff>
      <xdr:row>38</xdr:row>
      <xdr:rowOff>24130</xdr:rowOff>
    </xdr:to>
    <xdr:cxnSp macro="">
      <xdr:nvCxnSpPr>
        <xdr:cNvPr id="738" name="直線コネクタ 737"/>
        <xdr:cNvCxnSpPr/>
      </xdr:nvCxnSpPr>
      <xdr:spPr>
        <a:xfrm>
          <a:off x="19881850" y="6398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102870</xdr:rowOff>
    </xdr:from>
    <xdr:ext cx="534670" cy="245110"/>
    <xdr:sp macro="" textlink="">
      <xdr:nvSpPr>
        <xdr:cNvPr id="739" name="諸支出金最大値テキスト"/>
        <xdr:cNvSpPr txBox="1"/>
      </xdr:nvSpPr>
      <xdr:spPr>
        <a:xfrm>
          <a:off x="20002500" y="496824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21,649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152400</xdr:rowOff>
    </xdr:from>
    <xdr:to xmlns:xdr="http://schemas.openxmlformats.org/drawingml/2006/spreadsheetDrawing">
      <xdr:col>116</xdr:col>
      <xdr:colOff>152400</xdr:colOff>
      <xdr:row>30</xdr:row>
      <xdr:rowOff>152400</xdr:rowOff>
    </xdr:to>
    <xdr:cxnSp macro="">
      <xdr:nvCxnSpPr>
        <xdr:cNvPr id="740" name="直線コネクタ 739"/>
        <xdr:cNvCxnSpPr/>
      </xdr:nvCxnSpPr>
      <xdr:spPr>
        <a:xfrm>
          <a:off x="19881850" y="5185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24130</xdr:rowOff>
    </xdr:from>
    <xdr:to xmlns:xdr="http://schemas.openxmlformats.org/drawingml/2006/spreadsheetDrawing">
      <xdr:col>116</xdr:col>
      <xdr:colOff>63500</xdr:colOff>
      <xdr:row>38</xdr:row>
      <xdr:rowOff>24130</xdr:rowOff>
    </xdr:to>
    <xdr:cxnSp macro="">
      <xdr:nvCxnSpPr>
        <xdr:cNvPr id="741" name="直線コネクタ 740"/>
        <xdr:cNvCxnSpPr/>
      </xdr:nvCxnSpPr>
      <xdr:spPr>
        <a:xfrm>
          <a:off x="19202400" y="639826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137160</xdr:rowOff>
    </xdr:from>
    <xdr:ext cx="378460" cy="247015"/>
    <xdr:sp macro="" textlink="">
      <xdr:nvSpPr>
        <xdr:cNvPr id="742" name="諸支出金平均値テキスト"/>
        <xdr:cNvSpPr txBox="1"/>
      </xdr:nvSpPr>
      <xdr:spPr>
        <a:xfrm>
          <a:off x="20002500" y="6176010"/>
          <a:ext cx="37846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114935</xdr:rowOff>
    </xdr:from>
    <xdr:to xmlns:xdr="http://schemas.openxmlformats.org/drawingml/2006/spreadsheetDrawing">
      <xdr:col>116</xdr:col>
      <xdr:colOff>114300</xdr:colOff>
      <xdr:row>38</xdr:row>
      <xdr:rowOff>49530</xdr:rowOff>
    </xdr:to>
    <xdr:sp macro="" textlink="">
      <xdr:nvSpPr>
        <xdr:cNvPr id="743" name="フローチャート: 判断 742"/>
        <xdr:cNvSpPr/>
      </xdr:nvSpPr>
      <xdr:spPr>
        <a:xfrm>
          <a:off x="19900900" y="6321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24130</xdr:rowOff>
    </xdr:from>
    <xdr:to xmlns:xdr="http://schemas.openxmlformats.org/drawingml/2006/spreadsheetDrawing">
      <xdr:col>111</xdr:col>
      <xdr:colOff>171450</xdr:colOff>
      <xdr:row>38</xdr:row>
      <xdr:rowOff>24130</xdr:rowOff>
    </xdr:to>
    <xdr:cxnSp macro="">
      <xdr:nvCxnSpPr>
        <xdr:cNvPr id="744" name="直線コネクタ 743"/>
        <xdr:cNvCxnSpPr/>
      </xdr:nvCxnSpPr>
      <xdr:spPr>
        <a:xfrm>
          <a:off x="18395950" y="639826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88265</xdr:rowOff>
    </xdr:from>
    <xdr:to xmlns:xdr="http://schemas.openxmlformats.org/drawingml/2006/spreadsheetDrawing">
      <xdr:col>112</xdr:col>
      <xdr:colOff>38100</xdr:colOff>
      <xdr:row>38</xdr:row>
      <xdr:rowOff>20955</xdr:rowOff>
    </xdr:to>
    <xdr:sp macro="" textlink="">
      <xdr:nvSpPr>
        <xdr:cNvPr id="745" name="フローチャート: 判断 744"/>
        <xdr:cNvSpPr/>
      </xdr:nvSpPr>
      <xdr:spPr>
        <a:xfrm>
          <a:off x="19157950" y="629475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36</xdr:row>
      <xdr:rowOff>37465</xdr:rowOff>
    </xdr:from>
    <xdr:ext cx="378460" cy="247650"/>
    <xdr:sp macro="" textlink="">
      <xdr:nvSpPr>
        <xdr:cNvPr id="746" name="テキスト ボックス 745"/>
        <xdr:cNvSpPr txBox="1"/>
      </xdr:nvSpPr>
      <xdr:spPr>
        <a:xfrm>
          <a:off x="19030950" y="6076315"/>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24130</xdr:rowOff>
    </xdr:from>
    <xdr:to xmlns:xdr="http://schemas.openxmlformats.org/drawingml/2006/spreadsheetDrawing">
      <xdr:col>107</xdr:col>
      <xdr:colOff>50800</xdr:colOff>
      <xdr:row>38</xdr:row>
      <xdr:rowOff>24130</xdr:rowOff>
    </xdr:to>
    <xdr:cxnSp macro="">
      <xdr:nvCxnSpPr>
        <xdr:cNvPr id="747" name="直線コネクタ 746"/>
        <xdr:cNvCxnSpPr/>
      </xdr:nvCxnSpPr>
      <xdr:spPr>
        <a:xfrm>
          <a:off x="17602200" y="639826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85090</xdr:rowOff>
    </xdr:from>
    <xdr:to xmlns:xdr="http://schemas.openxmlformats.org/drawingml/2006/spreadsheetDrawing">
      <xdr:col>107</xdr:col>
      <xdr:colOff>101600</xdr:colOff>
      <xdr:row>38</xdr:row>
      <xdr:rowOff>17780</xdr:rowOff>
    </xdr:to>
    <xdr:sp macro="" textlink="">
      <xdr:nvSpPr>
        <xdr:cNvPr id="748" name="フローチャート: 判断 747"/>
        <xdr:cNvSpPr/>
      </xdr:nvSpPr>
      <xdr:spPr>
        <a:xfrm>
          <a:off x="18345150" y="62915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34290</xdr:rowOff>
    </xdr:from>
    <xdr:ext cx="469900" cy="245110"/>
    <xdr:sp macro="" textlink="">
      <xdr:nvSpPr>
        <xdr:cNvPr id="749" name="テキスト ボックス 748"/>
        <xdr:cNvSpPr txBox="1"/>
      </xdr:nvSpPr>
      <xdr:spPr>
        <a:xfrm>
          <a:off x="18180050" y="607314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24130</xdr:rowOff>
    </xdr:from>
    <xdr:to xmlns:xdr="http://schemas.openxmlformats.org/drawingml/2006/spreadsheetDrawing">
      <xdr:col>102</xdr:col>
      <xdr:colOff>114300</xdr:colOff>
      <xdr:row>38</xdr:row>
      <xdr:rowOff>24130</xdr:rowOff>
    </xdr:to>
    <xdr:cxnSp macro="">
      <xdr:nvCxnSpPr>
        <xdr:cNvPr id="750" name="直線コネクタ 749"/>
        <xdr:cNvCxnSpPr/>
      </xdr:nvCxnSpPr>
      <xdr:spPr>
        <a:xfrm>
          <a:off x="16802100" y="639826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97155</xdr:rowOff>
    </xdr:from>
    <xdr:to xmlns:xdr="http://schemas.openxmlformats.org/drawingml/2006/spreadsheetDrawing">
      <xdr:col>102</xdr:col>
      <xdr:colOff>165100</xdr:colOff>
      <xdr:row>38</xdr:row>
      <xdr:rowOff>31115</xdr:rowOff>
    </xdr:to>
    <xdr:sp macro="" textlink="">
      <xdr:nvSpPr>
        <xdr:cNvPr id="751" name="フローチャート: 判断 750"/>
        <xdr:cNvSpPr/>
      </xdr:nvSpPr>
      <xdr:spPr>
        <a:xfrm>
          <a:off x="17551400" y="630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47625</xdr:rowOff>
    </xdr:from>
    <xdr:ext cx="378460" cy="245110"/>
    <xdr:sp macro="" textlink="">
      <xdr:nvSpPr>
        <xdr:cNvPr id="752" name="テキスト ボックス 751"/>
        <xdr:cNvSpPr txBox="1"/>
      </xdr:nvSpPr>
      <xdr:spPr>
        <a:xfrm>
          <a:off x="17432020" y="6086475"/>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125730</xdr:rowOff>
    </xdr:from>
    <xdr:to xmlns:xdr="http://schemas.openxmlformats.org/drawingml/2006/spreadsheetDrawing">
      <xdr:col>98</xdr:col>
      <xdr:colOff>38100</xdr:colOff>
      <xdr:row>38</xdr:row>
      <xdr:rowOff>58420</xdr:rowOff>
    </xdr:to>
    <xdr:sp macro="" textlink="">
      <xdr:nvSpPr>
        <xdr:cNvPr id="753" name="フローチャート: 判断 752"/>
        <xdr:cNvSpPr/>
      </xdr:nvSpPr>
      <xdr:spPr>
        <a:xfrm>
          <a:off x="16757650" y="633222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36</xdr:row>
      <xdr:rowOff>73660</xdr:rowOff>
    </xdr:from>
    <xdr:ext cx="378460" cy="245110"/>
    <xdr:sp macro="" textlink="">
      <xdr:nvSpPr>
        <xdr:cNvPr id="754" name="テキスト ボックス 753"/>
        <xdr:cNvSpPr txBox="1"/>
      </xdr:nvSpPr>
      <xdr:spPr>
        <a:xfrm>
          <a:off x="16630650" y="6112510"/>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76200</xdr:rowOff>
    </xdr:from>
    <xdr:ext cx="762000" cy="246380"/>
    <xdr:sp macro="" textlink="">
      <xdr:nvSpPr>
        <xdr:cNvPr id="755" name="テキスト ボックス 754"/>
        <xdr:cNvSpPr txBox="1"/>
      </xdr:nvSpPr>
      <xdr:spPr>
        <a:xfrm>
          <a:off x="197802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76200</xdr:rowOff>
    </xdr:from>
    <xdr:ext cx="762000" cy="246380"/>
    <xdr:sp macro="" textlink="">
      <xdr:nvSpPr>
        <xdr:cNvPr id="756" name="テキスト ボックス 755"/>
        <xdr:cNvSpPr txBox="1"/>
      </xdr:nvSpPr>
      <xdr:spPr>
        <a:xfrm>
          <a:off x="190309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76200</xdr:rowOff>
    </xdr:from>
    <xdr:ext cx="758190" cy="246380"/>
    <xdr:sp macro="" textlink="">
      <xdr:nvSpPr>
        <xdr:cNvPr id="757" name="テキスト ボックス 756"/>
        <xdr:cNvSpPr txBox="1"/>
      </xdr:nvSpPr>
      <xdr:spPr>
        <a:xfrm>
          <a:off x="18224500" y="695325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76200</xdr:rowOff>
    </xdr:from>
    <xdr:ext cx="762000" cy="246380"/>
    <xdr:sp macro="" textlink="">
      <xdr:nvSpPr>
        <xdr:cNvPr id="758" name="テキスト ボックス 757"/>
        <xdr:cNvSpPr txBox="1"/>
      </xdr:nvSpPr>
      <xdr:spPr>
        <a:xfrm>
          <a:off x="174307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76200</xdr:rowOff>
    </xdr:from>
    <xdr:ext cx="762000" cy="246380"/>
    <xdr:sp macro="" textlink="">
      <xdr:nvSpPr>
        <xdr:cNvPr id="759" name="テキスト ボックス 758"/>
        <xdr:cNvSpPr txBox="1"/>
      </xdr:nvSpPr>
      <xdr:spPr>
        <a:xfrm>
          <a:off x="166306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140335</xdr:rowOff>
    </xdr:from>
    <xdr:to xmlns:xdr="http://schemas.openxmlformats.org/drawingml/2006/spreadsheetDrawing">
      <xdr:col>116</xdr:col>
      <xdr:colOff>114300</xdr:colOff>
      <xdr:row>38</xdr:row>
      <xdr:rowOff>73025</xdr:rowOff>
    </xdr:to>
    <xdr:sp macro="" textlink="">
      <xdr:nvSpPr>
        <xdr:cNvPr id="760" name="楕円 759"/>
        <xdr:cNvSpPr/>
      </xdr:nvSpPr>
      <xdr:spPr>
        <a:xfrm>
          <a:off x="19900900" y="63468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94615</xdr:rowOff>
    </xdr:from>
    <xdr:ext cx="249555" cy="247015"/>
    <xdr:sp macro="" textlink="">
      <xdr:nvSpPr>
        <xdr:cNvPr id="761" name="諸支出金該当値テキスト"/>
        <xdr:cNvSpPr txBox="1"/>
      </xdr:nvSpPr>
      <xdr:spPr>
        <a:xfrm>
          <a:off x="20002500" y="630110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140335</xdr:rowOff>
    </xdr:from>
    <xdr:to xmlns:xdr="http://schemas.openxmlformats.org/drawingml/2006/spreadsheetDrawing">
      <xdr:col>112</xdr:col>
      <xdr:colOff>38100</xdr:colOff>
      <xdr:row>38</xdr:row>
      <xdr:rowOff>73025</xdr:rowOff>
    </xdr:to>
    <xdr:sp macro="" textlink="">
      <xdr:nvSpPr>
        <xdr:cNvPr id="762" name="楕円 761"/>
        <xdr:cNvSpPr/>
      </xdr:nvSpPr>
      <xdr:spPr>
        <a:xfrm>
          <a:off x="19157950" y="634682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64135</xdr:rowOff>
    </xdr:from>
    <xdr:ext cx="245745" cy="245745"/>
    <xdr:sp macro="" textlink="">
      <xdr:nvSpPr>
        <xdr:cNvPr id="763" name="テキスト ボックス 762"/>
        <xdr:cNvSpPr txBox="1"/>
      </xdr:nvSpPr>
      <xdr:spPr>
        <a:xfrm>
          <a:off x="19084290" y="643826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140335</xdr:rowOff>
    </xdr:from>
    <xdr:to xmlns:xdr="http://schemas.openxmlformats.org/drawingml/2006/spreadsheetDrawing">
      <xdr:col>107</xdr:col>
      <xdr:colOff>101600</xdr:colOff>
      <xdr:row>38</xdr:row>
      <xdr:rowOff>73025</xdr:rowOff>
    </xdr:to>
    <xdr:sp macro="" textlink="">
      <xdr:nvSpPr>
        <xdr:cNvPr id="764" name="楕円 763"/>
        <xdr:cNvSpPr/>
      </xdr:nvSpPr>
      <xdr:spPr>
        <a:xfrm>
          <a:off x="18345150" y="63468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64135</xdr:rowOff>
    </xdr:from>
    <xdr:ext cx="245745" cy="245745"/>
    <xdr:sp macro="" textlink="">
      <xdr:nvSpPr>
        <xdr:cNvPr id="765" name="テキスト ボックス 764"/>
        <xdr:cNvSpPr txBox="1"/>
      </xdr:nvSpPr>
      <xdr:spPr>
        <a:xfrm>
          <a:off x="18290540" y="643826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140335</xdr:rowOff>
    </xdr:from>
    <xdr:to xmlns:xdr="http://schemas.openxmlformats.org/drawingml/2006/spreadsheetDrawing">
      <xdr:col>102</xdr:col>
      <xdr:colOff>165100</xdr:colOff>
      <xdr:row>38</xdr:row>
      <xdr:rowOff>73025</xdr:rowOff>
    </xdr:to>
    <xdr:sp macro="" textlink="">
      <xdr:nvSpPr>
        <xdr:cNvPr id="766" name="楕円 765"/>
        <xdr:cNvSpPr/>
      </xdr:nvSpPr>
      <xdr:spPr>
        <a:xfrm>
          <a:off x="17551400" y="63468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38</xdr:row>
      <xdr:rowOff>64135</xdr:rowOff>
    </xdr:from>
    <xdr:ext cx="249555" cy="245745"/>
    <xdr:sp macro="" textlink="">
      <xdr:nvSpPr>
        <xdr:cNvPr id="767" name="テキスト ボックス 766"/>
        <xdr:cNvSpPr txBox="1"/>
      </xdr:nvSpPr>
      <xdr:spPr>
        <a:xfrm>
          <a:off x="17487900" y="643826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140335</xdr:rowOff>
    </xdr:from>
    <xdr:to xmlns:xdr="http://schemas.openxmlformats.org/drawingml/2006/spreadsheetDrawing">
      <xdr:col>98</xdr:col>
      <xdr:colOff>38100</xdr:colOff>
      <xdr:row>38</xdr:row>
      <xdr:rowOff>73025</xdr:rowOff>
    </xdr:to>
    <xdr:sp macro="" textlink="">
      <xdr:nvSpPr>
        <xdr:cNvPr id="768" name="楕円 767"/>
        <xdr:cNvSpPr/>
      </xdr:nvSpPr>
      <xdr:spPr>
        <a:xfrm>
          <a:off x="16757650" y="634682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64135</xdr:rowOff>
    </xdr:from>
    <xdr:ext cx="245745" cy="245745"/>
    <xdr:sp macro="" textlink="">
      <xdr:nvSpPr>
        <xdr:cNvPr id="769" name="テキスト ボックス 768"/>
        <xdr:cNvSpPr txBox="1"/>
      </xdr:nvSpPr>
      <xdr:spPr>
        <a:xfrm>
          <a:off x="16683990" y="643826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54610</xdr:rowOff>
    </xdr:from>
    <xdr:to xmlns:xdr="http://schemas.openxmlformats.org/drawingml/2006/spreadsheetDrawing">
      <xdr:col>120</xdr:col>
      <xdr:colOff>114300</xdr:colOff>
      <xdr:row>45</xdr:row>
      <xdr:rowOff>30480</xdr:rowOff>
    </xdr:to>
    <xdr:sp macro="" textlink="">
      <xdr:nvSpPr>
        <xdr:cNvPr id="770" name="正方形/長方形 769"/>
        <xdr:cNvSpPr/>
      </xdr:nvSpPr>
      <xdr:spPr>
        <a:xfrm>
          <a:off x="164592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54610</xdr:rowOff>
    </xdr:from>
    <xdr:to xmlns:xdr="http://schemas.openxmlformats.org/drawingml/2006/spreadsheetDrawing">
      <xdr:col>104</xdr:col>
      <xdr:colOff>127000</xdr:colOff>
      <xdr:row>46</xdr:row>
      <xdr:rowOff>133350</xdr:rowOff>
    </xdr:to>
    <xdr:sp macro="" textlink="">
      <xdr:nvSpPr>
        <xdr:cNvPr id="771" name="正方形/長方形 770"/>
        <xdr:cNvSpPr/>
      </xdr:nvSpPr>
      <xdr:spPr>
        <a:xfrm>
          <a:off x="165862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85090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65862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54610</xdr:rowOff>
    </xdr:from>
    <xdr:to xmlns:xdr="http://schemas.openxmlformats.org/drawingml/2006/spreadsheetDrawing">
      <xdr:col>110</xdr:col>
      <xdr:colOff>0</xdr:colOff>
      <xdr:row>46</xdr:row>
      <xdr:rowOff>133350</xdr:rowOff>
    </xdr:to>
    <xdr:sp macro="" textlink="">
      <xdr:nvSpPr>
        <xdr:cNvPr id="773" name="正方形/長方形 772"/>
        <xdr:cNvSpPr/>
      </xdr:nvSpPr>
      <xdr:spPr>
        <a:xfrm>
          <a:off x="174879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85090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74879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54610</xdr:rowOff>
    </xdr:from>
    <xdr:to xmlns:xdr="http://schemas.openxmlformats.org/drawingml/2006/spreadsheetDrawing">
      <xdr:col>116</xdr:col>
      <xdr:colOff>0</xdr:colOff>
      <xdr:row>46</xdr:row>
      <xdr:rowOff>133350</xdr:rowOff>
    </xdr:to>
    <xdr:sp macro="" textlink="">
      <xdr:nvSpPr>
        <xdr:cNvPr id="775" name="正方形/長方形 774"/>
        <xdr:cNvSpPr/>
      </xdr:nvSpPr>
      <xdr:spPr>
        <a:xfrm>
          <a:off x="185166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108</xdr:col>
      <xdr:colOff>0</xdr:colOff>
      <xdr:row>46</xdr:row>
      <xdr:rowOff>85090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185166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61</xdr:row>
      <xdr:rowOff>78740</xdr:rowOff>
    </xdr:to>
    <xdr:sp macro="" textlink="">
      <xdr:nvSpPr>
        <xdr:cNvPr id="777" name="正方形/長方形 776"/>
        <xdr:cNvSpPr/>
      </xdr:nvSpPr>
      <xdr:spPr>
        <a:xfrm>
          <a:off x="16459200" y="80746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6075" cy="214630"/>
    <xdr:sp macro="" textlink="">
      <xdr:nvSpPr>
        <xdr:cNvPr id="778" name="テキスト ボックス 777"/>
        <xdr:cNvSpPr txBox="1"/>
      </xdr:nvSpPr>
      <xdr:spPr>
        <a:xfrm>
          <a:off x="16440150" y="7888605"/>
          <a:ext cx="34607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78740</xdr:rowOff>
    </xdr:from>
    <xdr:to xmlns:xdr="http://schemas.openxmlformats.org/drawingml/2006/spreadsheetDrawing">
      <xdr:col>120</xdr:col>
      <xdr:colOff>114300</xdr:colOff>
      <xdr:row>61</xdr:row>
      <xdr:rowOff>78740</xdr:rowOff>
    </xdr:to>
    <xdr:cxnSp macro="">
      <xdr:nvCxnSpPr>
        <xdr:cNvPr id="779" name="直線コネクタ 778"/>
        <xdr:cNvCxnSpPr/>
      </xdr:nvCxnSpPr>
      <xdr:spPr>
        <a:xfrm>
          <a:off x="16459200" y="10308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133350</xdr:rowOff>
    </xdr:from>
    <xdr:to xmlns:xdr="http://schemas.openxmlformats.org/drawingml/2006/spreadsheetDrawing">
      <xdr:col>120</xdr:col>
      <xdr:colOff>114300</xdr:colOff>
      <xdr:row>54</xdr:row>
      <xdr:rowOff>133350</xdr:rowOff>
    </xdr:to>
    <xdr:cxnSp macro="">
      <xdr:nvCxnSpPr>
        <xdr:cNvPr id="780" name="直線コネクタ 779"/>
        <xdr:cNvCxnSpPr/>
      </xdr:nvCxnSpPr>
      <xdr:spPr>
        <a:xfrm>
          <a:off x="16459200" y="91897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161925</xdr:rowOff>
    </xdr:from>
    <xdr:ext cx="245110" cy="245110"/>
    <xdr:sp macro="" textlink="">
      <xdr:nvSpPr>
        <xdr:cNvPr id="781" name="テキスト ボックス 780"/>
        <xdr:cNvSpPr txBox="1"/>
      </xdr:nvSpPr>
      <xdr:spPr>
        <a:xfrm>
          <a:off x="16248380" y="9050655"/>
          <a:ext cx="245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48</xdr:row>
      <xdr:rowOff>24130</xdr:rowOff>
    </xdr:to>
    <xdr:cxnSp macro="">
      <xdr:nvCxnSpPr>
        <xdr:cNvPr id="782" name="直線コネクタ 781"/>
        <xdr:cNvCxnSpPr/>
      </xdr:nvCxnSpPr>
      <xdr:spPr>
        <a:xfrm>
          <a:off x="164592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52070</xdr:rowOff>
    </xdr:from>
    <xdr:ext cx="245110" cy="243840"/>
    <xdr:sp macro="" textlink="">
      <xdr:nvSpPr>
        <xdr:cNvPr id="783" name="テキスト ボックス 782"/>
        <xdr:cNvSpPr txBox="1"/>
      </xdr:nvSpPr>
      <xdr:spPr>
        <a:xfrm>
          <a:off x="16248380" y="7934960"/>
          <a:ext cx="2451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61</xdr:row>
      <xdr:rowOff>78740</xdr:rowOff>
    </xdr:to>
    <xdr:sp macro="" textlink="">
      <xdr:nvSpPr>
        <xdr:cNvPr id="784" name="前年度繰上充用金グラフ枠"/>
        <xdr:cNvSpPr/>
      </xdr:nvSpPr>
      <xdr:spPr>
        <a:xfrm>
          <a:off x="16459200" y="80746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133350</xdr:rowOff>
    </xdr:from>
    <xdr:to xmlns:xdr="http://schemas.openxmlformats.org/drawingml/2006/spreadsheetDrawing">
      <xdr:col>116</xdr:col>
      <xdr:colOff>62865</xdr:colOff>
      <xdr:row>54</xdr:row>
      <xdr:rowOff>133350</xdr:rowOff>
    </xdr:to>
    <xdr:cxnSp macro="">
      <xdr:nvCxnSpPr>
        <xdr:cNvPr id="785" name="直線コネクタ 784"/>
        <xdr:cNvCxnSpPr/>
      </xdr:nvCxnSpPr>
      <xdr:spPr>
        <a:xfrm>
          <a:off x="19949795" y="918972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43840"/>
    <xdr:sp macro="" textlink="">
      <xdr:nvSpPr>
        <xdr:cNvPr id="786" name="前年度繰上充用金最小値テキスト"/>
        <xdr:cNvSpPr txBox="1"/>
      </xdr:nvSpPr>
      <xdr:spPr>
        <a:xfrm>
          <a:off x="20002500" y="9234170"/>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133350</xdr:rowOff>
    </xdr:from>
    <xdr:to xmlns:xdr="http://schemas.openxmlformats.org/drawingml/2006/spreadsheetDrawing">
      <xdr:col>116</xdr:col>
      <xdr:colOff>152400</xdr:colOff>
      <xdr:row>54</xdr:row>
      <xdr:rowOff>133350</xdr:rowOff>
    </xdr:to>
    <xdr:cxnSp macro="">
      <xdr:nvCxnSpPr>
        <xdr:cNvPr id="787" name="直線コネクタ 786"/>
        <xdr:cNvCxnSpPr/>
      </xdr:nvCxnSpPr>
      <xdr:spPr>
        <a:xfrm>
          <a:off x="19881850" y="9189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43840"/>
    <xdr:sp macro="" textlink="">
      <xdr:nvSpPr>
        <xdr:cNvPr id="788" name="前年度繰上充用金最大値テキスト"/>
        <xdr:cNvSpPr txBox="1"/>
      </xdr:nvSpPr>
      <xdr:spPr>
        <a:xfrm>
          <a:off x="20002500" y="8898890"/>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133350</xdr:rowOff>
    </xdr:from>
    <xdr:to xmlns:xdr="http://schemas.openxmlformats.org/drawingml/2006/spreadsheetDrawing">
      <xdr:col>116</xdr:col>
      <xdr:colOff>152400</xdr:colOff>
      <xdr:row>54</xdr:row>
      <xdr:rowOff>133350</xdr:rowOff>
    </xdr:to>
    <xdr:cxnSp macro="">
      <xdr:nvCxnSpPr>
        <xdr:cNvPr id="789" name="直線コネクタ 788"/>
        <xdr:cNvCxnSpPr/>
      </xdr:nvCxnSpPr>
      <xdr:spPr>
        <a:xfrm>
          <a:off x="19881850" y="9189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133350</xdr:rowOff>
    </xdr:from>
    <xdr:to xmlns:xdr="http://schemas.openxmlformats.org/drawingml/2006/spreadsheetDrawing">
      <xdr:col>116</xdr:col>
      <xdr:colOff>63500</xdr:colOff>
      <xdr:row>54</xdr:row>
      <xdr:rowOff>133350</xdr:rowOff>
    </xdr:to>
    <xdr:cxnSp macro="">
      <xdr:nvCxnSpPr>
        <xdr:cNvPr id="790" name="直線コネクタ 789"/>
        <xdr:cNvCxnSpPr/>
      </xdr:nvCxnSpPr>
      <xdr:spPr>
        <a:xfrm>
          <a:off x="19202400" y="918972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64135</xdr:rowOff>
    </xdr:from>
    <xdr:ext cx="249555" cy="245745"/>
    <xdr:sp macro="" textlink="">
      <xdr:nvSpPr>
        <xdr:cNvPr id="791" name="前年度繰上充用金平均値テキスト"/>
        <xdr:cNvSpPr txBox="1"/>
      </xdr:nvSpPr>
      <xdr:spPr>
        <a:xfrm>
          <a:off x="20002500" y="9120505"/>
          <a:ext cx="24955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85090</xdr:rowOff>
    </xdr:from>
    <xdr:to xmlns:xdr="http://schemas.openxmlformats.org/drawingml/2006/spreadsheetDrawing">
      <xdr:col>116</xdr:col>
      <xdr:colOff>114300</xdr:colOff>
      <xdr:row>55</xdr:row>
      <xdr:rowOff>17780</xdr:rowOff>
    </xdr:to>
    <xdr:sp macro="" textlink="">
      <xdr:nvSpPr>
        <xdr:cNvPr id="792" name="フローチャート: 判断 791"/>
        <xdr:cNvSpPr/>
      </xdr:nvSpPr>
      <xdr:spPr>
        <a:xfrm>
          <a:off x="19900900" y="9141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133350</xdr:rowOff>
    </xdr:from>
    <xdr:to xmlns:xdr="http://schemas.openxmlformats.org/drawingml/2006/spreadsheetDrawing">
      <xdr:col>111</xdr:col>
      <xdr:colOff>171450</xdr:colOff>
      <xdr:row>54</xdr:row>
      <xdr:rowOff>133350</xdr:rowOff>
    </xdr:to>
    <xdr:cxnSp macro="">
      <xdr:nvCxnSpPr>
        <xdr:cNvPr id="793" name="直線コネクタ 792"/>
        <xdr:cNvCxnSpPr/>
      </xdr:nvCxnSpPr>
      <xdr:spPr>
        <a:xfrm>
          <a:off x="18395950" y="918972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85090</xdr:rowOff>
    </xdr:from>
    <xdr:to xmlns:xdr="http://schemas.openxmlformats.org/drawingml/2006/spreadsheetDrawing">
      <xdr:col>112</xdr:col>
      <xdr:colOff>38100</xdr:colOff>
      <xdr:row>55</xdr:row>
      <xdr:rowOff>17780</xdr:rowOff>
    </xdr:to>
    <xdr:sp macro="" textlink="">
      <xdr:nvSpPr>
        <xdr:cNvPr id="794" name="フローチャート: 判断 793"/>
        <xdr:cNvSpPr/>
      </xdr:nvSpPr>
      <xdr:spPr>
        <a:xfrm>
          <a:off x="19157950" y="914146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745" cy="243840"/>
    <xdr:sp macro="" textlink="">
      <xdr:nvSpPr>
        <xdr:cNvPr id="795" name="テキスト ボックス 794"/>
        <xdr:cNvSpPr txBox="1"/>
      </xdr:nvSpPr>
      <xdr:spPr>
        <a:xfrm>
          <a:off x="19084290" y="9234170"/>
          <a:ext cx="2457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133350</xdr:rowOff>
    </xdr:from>
    <xdr:to xmlns:xdr="http://schemas.openxmlformats.org/drawingml/2006/spreadsheetDrawing">
      <xdr:col>107</xdr:col>
      <xdr:colOff>50800</xdr:colOff>
      <xdr:row>54</xdr:row>
      <xdr:rowOff>133350</xdr:rowOff>
    </xdr:to>
    <xdr:cxnSp macro="">
      <xdr:nvCxnSpPr>
        <xdr:cNvPr id="796" name="直線コネクタ 795"/>
        <xdr:cNvCxnSpPr/>
      </xdr:nvCxnSpPr>
      <xdr:spPr>
        <a:xfrm>
          <a:off x="17602200" y="918972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85090</xdr:rowOff>
    </xdr:from>
    <xdr:to xmlns:xdr="http://schemas.openxmlformats.org/drawingml/2006/spreadsheetDrawing">
      <xdr:col>107</xdr:col>
      <xdr:colOff>101600</xdr:colOff>
      <xdr:row>55</xdr:row>
      <xdr:rowOff>17780</xdr:rowOff>
    </xdr:to>
    <xdr:sp macro="" textlink="">
      <xdr:nvSpPr>
        <xdr:cNvPr id="797" name="フローチャート: 判断 796"/>
        <xdr:cNvSpPr/>
      </xdr:nvSpPr>
      <xdr:spPr>
        <a:xfrm>
          <a:off x="18345150" y="9141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745" cy="243840"/>
    <xdr:sp macro="" textlink="">
      <xdr:nvSpPr>
        <xdr:cNvPr id="798" name="テキスト ボックス 797"/>
        <xdr:cNvSpPr txBox="1"/>
      </xdr:nvSpPr>
      <xdr:spPr>
        <a:xfrm>
          <a:off x="18290540" y="9234170"/>
          <a:ext cx="2457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133350</xdr:rowOff>
    </xdr:from>
    <xdr:to xmlns:xdr="http://schemas.openxmlformats.org/drawingml/2006/spreadsheetDrawing">
      <xdr:col>102</xdr:col>
      <xdr:colOff>114300</xdr:colOff>
      <xdr:row>54</xdr:row>
      <xdr:rowOff>133350</xdr:rowOff>
    </xdr:to>
    <xdr:cxnSp macro="">
      <xdr:nvCxnSpPr>
        <xdr:cNvPr id="799" name="直線コネクタ 798"/>
        <xdr:cNvCxnSpPr/>
      </xdr:nvCxnSpPr>
      <xdr:spPr>
        <a:xfrm>
          <a:off x="16802100" y="918972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85090</xdr:rowOff>
    </xdr:from>
    <xdr:to xmlns:xdr="http://schemas.openxmlformats.org/drawingml/2006/spreadsheetDrawing">
      <xdr:col>102</xdr:col>
      <xdr:colOff>165100</xdr:colOff>
      <xdr:row>55</xdr:row>
      <xdr:rowOff>17780</xdr:rowOff>
    </xdr:to>
    <xdr:sp macro="" textlink="">
      <xdr:nvSpPr>
        <xdr:cNvPr id="800" name="フローチャート: 判断 799"/>
        <xdr:cNvSpPr/>
      </xdr:nvSpPr>
      <xdr:spPr>
        <a:xfrm>
          <a:off x="17551400" y="9141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43840"/>
    <xdr:sp macro="" textlink="">
      <xdr:nvSpPr>
        <xdr:cNvPr id="801" name="テキスト ボックス 800"/>
        <xdr:cNvSpPr txBox="1"/>
      </xdr:nvSpPr>
      <xdr:spPr>
        <a:xfrm>
          <a:off x="17487900" y="9234170"/>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85090</xdr:rowOff>
    </xdr:from>
    <xdr:to xmlns:xdr="http://schemas.openxmlformats.org/drawingml/2006/spreadsheetDrawing">
      <xdr:col>98</xdr:col>
      <xdr:colOff>38100</xdr:colOff>
      <xdr:row>55</xdr:row>
      <xdr:rowOff>17780</xdr:rowOff>
    </xdr:to>
    <xdr:sp macro="" textlink="">
      <xdr:nvSpPr>
        <xdr:cNvPr id="802" name="フローチャート: 判断 801"/>
        <xdr:cNvSpPr/>
      </xdr:nvSpPr>
      <xdr:spPr>
        <a:xfrm>
          <a:off x="16757650" y="914146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745" cy="243840"/>
    <xdr:sp macro="" textlink="">
      <xdr:nvSpPr>
        <xdr:cNvPr id="803" name="テキスト ボックス 802"/>
        <xdr:cNvSpPr txBox="1"/>
      </xdr:nvSpPr>
      <xdr:spPr>
        <a:xfrm>
          <a:off x="16683990" y="9234170"/>
          <a:ext cx="2457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76200</xdr:rowOff>
    </xdr:from>
    <xdr:ext cx="762000" cy="246380"/>
    <xdr:sp macro="" textlink="">
      <xdr:nvSpPr>
        <xdr:cNvPr id="804" name="テキスト ボックス 803"/>
        <xdr:cNvSpPr txBox="1"/>
      </xdr:nvSpPr>
      <xdr:spPr>
        <a:xfrm>
          <a:off x="197802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76200</xdr:rowOff>
    </xdr:from>
    <xdr:ext cx="762000" cy="246380"/>
    <xdr:sp macro="" textlink="">
      <xdr:nvSpPr>
        <xdr:cNvPr id="805" name="テキスト ボックス 804"/>
        <xdr:cNvSpPr txBox="1"/>
      </xdr:nvSpPr>
      <xdr:spPr>
        <a:xfrm>
          <a:off x="190309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76200</xdr:rowOff>
    </xdr:from>
    <xdr:ext cx="758190" cy="246380"/>
    <xdr:sp macro="" textlink="">
      <xdr:nvSpPr>
        <xdr:cNvPr id="806" name="テキスト ボックス 805"/>
        <xdr:cNvSpPr txBox="1"/>
      </xdr:nvSpPr>
      <xdr:spPr>
        <a:xfrm>
          <a:off x="18224500" y="1030605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76200</xdr:rowOff>
    </xdr:from>
    <xdr:ext cx="762000" cy="246380"/>
    <xdr:sp macro="" textlink="">
      <xdr:nvSpPr>
        <xdr:cNvPr id="807" name="テキスト ボックス 806"/>
        <xdr:cNvSpPr txBox="1"/>
      </xdr:nvSpPr>
      <xdr:spPr>
        <a:xfrm>
          <a:off x="174307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76200</xdr:rowOff>
    </xdr:from>
    <xdr:ext cx="762000" cy="246380"/>
    <xdr:sp macro="" textlink="">
      <xdr:nvSpPr>
        <xdr:cNvPr id="808" name="テキスト ボックス 807"/>
        <xdr:cNvSpPr txBox="1"/>
      </xdr:nvSpPr>
      <xdr:spPr>
        <a:xfrm>
          <a:off x="166306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85090</xdr:rowOff>
    </xdr:from>
    <xdr:to xmlns:xdr="http://schemas.openxmlformats.org/drawingml/2006/spreadsheetDrawing">
      <xdr:col>116</xdr:col>
      <xdr:colOff>114300</xdr:colOff>
      <xdr:row>55</xdr:row>
      <xdr:rowOff>17780</xdr:rowOff>
    </xdr:to>
    <xdr:sp macro="" textlink="">
      <xdr:nvSpPr>
        <xdr:cNvPr id="809" name="楕円 808"/>
        <xdr:cNvSpPr/>
      </xdr:nvSpPr>
      <xdr:spPr>
        <a:xfrm>
          <a:off x="19900900" y="9141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118745</xdr:rowOff>
    </xdr:from>
    <xdr:ext cx="249555" cy="245745"/>
    <xdr:sp macro="" textlink="">
      <xdr:nvSpPr>
        <xdr:cNvPr id="810" name="前年度繰上充用金該当値テキスト"/>
        <xdr:cNvSpPr txBox="1"/>
      </xdr:nvSpPr>
      <xdr:spPr>
        <a:xfrm>
          <a:off x="20002500" y="900747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85090</xdr:rowOff>
    </xdr:from>
    <xdr:to xmlns:xdr="http://schemas.openxmlformats.org/drawingml/2006/spreadsheetDrawing">
      <xdr:col>112</xdr:col>
      <xdr:colOff>38100</xdr:colOff>
      <xdr:row>55</xdr:row>
      <xdr:rowOff>17780</xdr:rowOff>
    </xdr:to>
    <xdr:sp macro="" textlink="">
      <xdr:nvSpPr>
        <xdr:cNvPr id="811" name="楕円 810"/>
        <xdr:cNvSpPr/>
      </xdr:nvSpPr>
      <xdr:spPr>
        <a:xfrm>
          <a:off x="19157950" y="914146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34290</xdr:rowOff>
    </xdr:from>
    <xdr:ext cx="245745" cy="245110"/>
    <xdr:sp macro="" textlink="">
      <xdr:nvSpPr>
        <xdr:cNvPr id="812" name="テキスト ボックス 811"/>
        <xdr:cNvSpPr txBox="1"/>
      </xdr:nvSpPr>
      <xdr:spPr>
        <a:xfrm>
          <a:off x="19084290" y="8923020"/>
          <a:ext cx="245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85090</xdr:rowOff>
    </xdr:from>
    <xdr:to xmlns:xdr="http://schemas.openxmlformats.org/drawingml/2006/spreadsheetDrawing">
      <xdr:col>107</xdr:col>
      <xdr:colOff>101600</xdr:colOff>
      <xdr:row>55</xdr:row>
      <xdr:rowOff>17780</xdr:rowOff>
    </xdr:to>
    <xdr:sp macro="" textlink="">
      <xdr:nvSpPr>
        <xdr:cNvPr id="813" name="楕円 812"/>
        <xdr:cNvSpPr/>
      </xdr:nvSpPr>
      <xdr:spPr>
        <a:xfrm>
          <a:off x="18345150" y="9141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34290</xdr:rowOff>
    </xdr:from>
    <xdr:ext cx="245745" cy="245110"/>
    <xdr:sp macro="" textlink="">
      <xdr:nvSpPr>
        <xdr:cNvPr id="814" name="テキスト ボックス 813"/>
        <xdr:cNvSpPr txBox="1"/>
      </xdr:nvSpPr>
      <xdr:spPr>
        <a:xfrm>
          <a:off x="18290540" y="8923020"/>
          <a:ext cx="245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85090</xdr:rowOff>
    </xdr:from>
    <xdr:to xmlns:xdr="http://schemas.openxmlformats.org/drawingml/2006/spreadsheetDrawing">
      <xdr:col>102</xdr:col>
      <xdr:colOff>165100</xdr:colOff>
      <xdr:row>55</xdr:row>
      <xdr:rowOff>17780</xdr:rowOff>
    </xdr:to>
    <xdr:sp macro="" textlink="">
      <xdr:nvSpPr>
        <xdr:cNvPr id="815" name="楕円 814"/>
        <xdr:cNvSpPr/>
      </xdr:nvSpPr>
      <xdr:spPr>
        <a:xfrm>
          <a:off x="17551400" y="9141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34290</xdr:rowOff>
    </xdr:from>
    <xdr:ext cx="249555" cy="245110"/>
    <xdr:sp macro="" textlink="">
      <xdr:nvSpPr>
        <xdr:cNvPr id="816" name="テキスト ボックス 815"/>
        <xdr:cNvSpPr txBox="1"/>
      </xdr:nvSpPr>
      <xdr:spPr>
        <a:xfrm>
          <a:off x="17487900" y="892302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85090</xdr:rowOff>
    </xdr:from>
    <xdr:to xmlns:xdr="http://schemas.openxmlformats.org/drawingml/2006/spreadsheetDrawing">
      <xdr:col>98</xdr:col>
      <xdr:colOff>38100</xdr:colOff>
      <xdr:row>55</xdr:row>
      <xdr:rowOff>17780</xdr:rowOff>
    </xdr:to>
    <xdr:sp macro="" textlink="">
      <xdr:nvSpPr>
        <xdr:cNvPr id="817" name="楕円 816"/>
        <xdr:cNvSpPr/>
      </xdr:nvSpPr>
      <xdr:spPr>
        <a:xfrm>
          <a:off x="16757650" y="914146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34290</xdr:rowOff>
    </xdr:from>
    <xdr:ext cx="245745" cy="245110"/>
    <xdr:sp macro="" textlink="">
      <xdr:nvSpPr>
        <xdr:cNvPr id="818" name="テキスト ボックス 817"/>
        <xdr:cNvSpPr txBox="1"/>
      </xdr:nvSpPr>
      <xdr:spPr>
        <a:xfrm>
          <a:off x="16683990" y="8923020"/>
          <a:ext cx="245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9" name="正方形/長方形 818"/>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0" name="正方形/長方形 819"/>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1" name="テキスト ボックス 820"/>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歳出総額は、住民</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593,490</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円で、前年度と比較して1</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,709</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円減少し、議会費、労働費、公債費が類似団体平均を上回る水準で推移している。</a:t>
          </a:r>
          <a:endParaRPr kumimoji="1" lang="ja-JP" altLang="en-US" sz="1100" b="0" i="0" u="none" strike="noStrike" kern="0" cap="none" spc="0" normalizeH="0" baseline="0" noProof="0">
            <a:ln>
              <a:noFill/>
            </a:ln>
            <a:solidFill>
              <a:srgbClr val="FF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民生費は、前年度と比較して14,694円増加している。障害者福祉サービス給付費や物価高騰対応重点支援地方創生臨時交付金が増となったことが主な要因である。</a:t>
          </a:r>
          <a:endParaRPr kumimoji="1" lang="ja-JP" altLang="en-US" sz="1100" b="0" i="0" u="none" strike="noStrike" kern="0" cap="none" spc="0" normalizeH="0" baseline="0" noProof="0">
            <a:ln>
              <a:noFill/>
            </a:ln>
            <a:solidFill>
              <a:srgbClr val="FF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衛生費は、前年度と比較して1,914円減少している。新型コロナワクチン接種事業費が減となったことが主な要因である。</a:t>
          </a:r>
          <a:endParaRPr kumimoji="1" lang="en-US" altLang="ja-JP" sz="1100" b="0" i="0" u="none" strike="noStrike" kern="0" cap="none" spc="0" normalizeH="0" baseline="0" noProof="0">
            <a:ln>
              <a:noFill/>
            </a:ln>
            <a:solidFill>
              <a:srgbClr val="FF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土木費は、前年度と比較して19,761円減少している。道路舗装の長寿命化等に伴う道路新設改良事業費が減となったことが主な要因である。</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教育費は、前年度と比較して9,424円増加している。菅生地区公民館耐震化・長寿命化工事が増となったことが主な要因である。</a:t>
          </a:r>
        </a:p>
        <a:p>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災害復旧費は、前年度と比較して6,191円減少している。重要伝統的建造物群保存災害復旧助成金が減となったことが主な要因である。</a:t>
          </a:r>
          <a:endParaRPr kumimoji="1" lang="ja-JP" altLang="en-US" sz="1100">
            <a:solidFill>
              <a:srgbClr val="FF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宮城県村田町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　</a:t>
          </a:r>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財政調整基金残高は、財政健全化に向けた取り組みの実施により、令和6年度は歳計剰余金及び利子の積立てを行い、前年度から0.1ポイントの増加となった。</a:t>
          </a:r>
          <a:endPar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　実質収支額は、ふるさと納税寄付金が減になったものの、普通交付税</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及び地方特例交付金が増となったことから</a:t>
          </a:r>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標準財政規模は増加し、令和6年度は前年度から</a:t>
          </a:r>
          <a:r>
            <a:rPr kumimoji="1" lang="en-US" altLang="ja-JP" sz="1050" b="0" i="0" u="none" strike="noStrike" kern="0" cap="none" spc="0" normalizeH="0" baseline="0" noProof="0">
              <a:ln>
                <a:noFill/>
              </a:ln>
              <a:solidFill>
                <a:sysClr val="windowText" lastClr="000000"/>
              </a:solidFill>
              <a:effectLst/>
              <a:uLnTx/>
              <a:uFillTx/>
              <a:latin typeface="ＭＳ ゴシック"/>
              <a:ea typeface="ＭＳ ゴシック"/>
              <a:cs typeface="+mn-cs"/>
            </a:rPr>
            <a:t>0.37</a:t>
          </a:r>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ポイント減少となった。</a:t>
          </a:r>
          <a:endPar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　実質単年度収支は、</a:t>
          </a:r>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積立金が前年度から32,861千円減少し、加えて積立金取崩しを84,672千円行ったため、令和6年度は</a:t>
          </a:r>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前年度から3</a:t>
          </a:r>
          <a:r>
            <a:rPr kumimoji="1" lang="en-US" altLang="ja-JP" sz="1050" b="0" i="0" u="none" strike="noStrike" kern="0" cap="none" spc="0" normalizeH="0" baseline="0" noProof="0">
              <a:ln>
                <a:noFill/>
              </a:ln>
              <a:solidFill>
                <a:sysClr val="windowText" lastClr="000000"/>
              </a:solidFill>
              <a:effectLst/>
              <a:uLnTx/>
              <a:uFillTx/>
              <a:latin typeface="ＭＳ ゴシック"/>
              <a:ea typeface="ＭＳ ゴシック"/>
              <a:cs typeface="+mn-cs"/>
            </a:rPr>
            <a:t>.19</a:t>
          </a:r>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ポイント減少した。</a:t>
          </a:r>
          <a:endParaRPr kumimoji="1" lang="ja-JP" altLang="en-US" sz="1400">
            <a:solidFill>
              <a:srgbClr val="FF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宮城県村田町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　各年度とも全ての会計で赤字は生じておらず、今後も引き続き健全な財政運営に努める。</a:t>
          </a: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　一般会計は、</a:t>
          </a:r>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ふるさと納税寄付金が減になったものの、普通交付税</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及び地方特例交付金が増となり</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準財政規模は増加したことから、令和6年度は</a:t>
          </a:r>
          <a:r>
            <a:rPr kumimoji="1" lang="en-US" altLang="ja-JP" sz="1050" b="0" i="0" u="none" strike="noStrike" kern="0" cap="none" spc="0" normalizeH="0" baseline="0" noProof="0">
              <a:ln>
                <a:noFill/>
              </a:ln>
              <a:solidFill>
                <a:schemeClr val="tx1"/>
              </a:solidFill>
              <a:effectLst/>
              <a:uLnTx/>
              <a:uFillTx/>
              <a:latin typeface="ＭＳ ゴシック"/>
              <a:ea typeface="ＭＳ ゴシック"/>
              <a:cs typeface="+mn-cs"/>
            </a:rPr>
            <a:t>0.38</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ポイント減少した。</a:t>
          </a:r>
        </a:p>
        <a:p>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　上水道事業会計及び下水道事業に係る黒字額はそれぞれ増加傾向にあるものの、今後、施設の老朽化による施設の更新や維持管理コストの増加が見込まれることから、今後の事業運営を見据えた使用料の見直しを検討し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55" zoomScaleNormal="55"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133</v>
      </c>
      <c r="C2" s="4"/>
      <c r="D2" s="40"/>
    </row>
    <row r="3" spans="1:119" ht="18.75" customHeight="1">
      <c r="A3" s="2"/>
      <c r="B3" s="5" t="s">
        <v>135</v>
      </c>
      <c r="C3" s="22"/>
      <c r="D3" s="22"/>
      <c r="E3" s="44"/>
      <c r="F3" s="44"/>
      <c r="G3" s="44"/>
      <c r="H3" s="44"/>
      <c r="I3" s="44"/>
      <c r="J3" s="44"/>
      <c r="K3" s="44"/>
      <c r="L3" s="44" t="s">
        <v>42</v>
      </c>
      <c r="M3" s="44"/>
      <c r="N3" s="44"/>
      <c r="O3" s="44"/>
      <c r="P3" s="44"/>
      <c r="Q3" s="44"/>
      <c r="R3" s="94"/>
      <c r="S3" s="94"/>
      <c r="T3" s="94"/>
      <c r="U3" s="94"/>
      <c r="V3" s="112"/>
      <c r="W3" s="127" t="s">
        <v>138</v>
      </c>
      <c r="X3" s="137"/>
      <c r="Y3" s="137"/>
      <c r="Z3" s="137"/>
      <c r="AA3" s="137"/>
      <c r="AB3" s="22"/>
      <c r="AC3" s="94" t="s">
        <v>140</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146</v>
      </c>
      <c r="BO3" s="137"/>
      <c r="BP3" s="137"/>
      <c r="BQ3" s="137"/>
      <c r="BR3" s="137"/>
      <c r="BS3" s="137"/>
      <c r="BT3" s="137"/>
      <c r="BU3" s="164"/>
      <c r="BV3" s="127" t="s">
        <v>147</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46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6098220</v>
      </c>
      <c r="BO4" s="216"/>
      <c r="BP4" s="216"/>
      <c r="BQ4" s="216"/>
      <c r="BR4" s="216"/>
      <c r="BS4" s="216"/>
      <c r="BT4" s="216"/>
      <c r="BU4" s="219"/>
      <c r="BV4" s="213">
        <v>6229623</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4.5</v>
      </c>
      <c r="CU4" s="237"/>
      <c r="CV4" s="237"/>
      <c r="CW4" s="237"/>
      <c r="CX4" s="237"/>
      <c r="CY4" s="237"/>
      <c r="CZ4" s="237"/>
      <c r="DA4" s="245"/>
      <c r="DB4" s="229">
        <v>4.8999999999999995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153</v>
      </c>
      <c r="AN5" s="58"/>
      <c r="AO5" s="58"/>
      <c r="AP5" s="58"/>
      <c r="AQ5" s="58"/>
      <c r="AR5" s="58"/>
      <c r="AS5" s="58"/>
      <c r="AT5" s="63"/>
      <c r="AU5" s="182" t="s">
        <v>68</v>
      </c>
      <c r="AV5" s="139"/>
      <c r="AW5" s="139"/>
      <c r="AX5" s="139"/>
      <c r="AY5" s="190" t="s">
        <v>143</v>
      </c>
      <c r="AZ5" s="198"/>
      <c r="BA5" s="198"/>
      <c r="BB5" s="198"/>
      <c r="BC5" s="198"/>
      <c r="BD5" s="198"/>
      <c r="BE5" s="198"/>
      <c r="BF5" s="198"/>
      <c r="BG5" s="198"/>
      <c r="BH5" s="198"/>
      <c r="BI5" s="198"/>
      <c r="BJ5" s="198"/>
      <c r="BK5" s="198"/>
      <c r="BL5" s="198"/>
      <c r="BM5" s="209"/>
      <c r="BN5" s="214">
        <v>5825697</v>
      </c>
      <c r="BO5" s="217"/>
      <c r="BP5" s="217"/>
      <c r="BQ5" s="217"/>
      <c r="BR5" s="217"/>
      <c r="BS5" s="217"/>
      <c r="BT5" s="217"/>
      <c r="BU5" s="220"/>
      <c r="BV5" s="214">
        <v>5988300</v>
      </c>
      <c r="BW5" s="217"/>
      <c r="BX5" s="217"/>
      <c r="BY5" s="217"/>
      <c r="BZ5" s="217"/>
      <c r="CA5" s="217"/>
      <c r="CB5" s="217"/>
      <c r="CC5" s="220"/>
      <c r="CD5" s="192" t="s">
        <v>155</v>
      </c>
      <c r="CE5" s="111"/>
      <c r="CF5" s="111"/>
      <c r="CG5" s="111"/>
      <c r="CH5" s="111"/>
      <c r="CI5" s="111"/>
      <c r="CJ5" s="111"/>
      <c r="CK5" s="111"/>
      <c r="CL5" s="111"/>
      <c r="CM5" s="111"/>
      <c r="CN5" s="111"/>
      <c r="CO5" s="111"/>
      <c r="CP5" s="111"/>
      <c r="CQ5" s="111"/>
      <c r="CR5" s="111"/>
      <c r="CS5" s="211"/>
      <c r="CT5" s="230">
        <v>91.9</v>
      </c>
      <c r="CU5" s="238"/>
      <c r="CV5" s="238"/>
      <c r="CW5" s="238"/>
      <c r="CX5" s="238"/>
      <c r="CY5" s="238"/>
      <c r="CZ5" s="238"/>
      <c r="DA5" s="246"/>
      <c r="DB5" s="230">
        <v>91.4</v>
      </c>
      <c r="DC5" s="238"/>
      <c r="DD5" s="238"/>
      <c r="DE5" s="238"/>
      <c r="DF5" s="238"/>
      <c r="DG5" s="238"/>
      <c r="DH5" s="238"/>
      <c r="DI5" s="246"/>
    </row>
    <row r="6" spans="1:119" ht="18.75" customHeight="1">
      <c r="A6" s="2"/>
      <c r="B6" s="8" t="s">
        <v>157</v>
      </c>
      <c r="C6" s="25"/>
      <c r="D6" s="25"/>
      <c r="E6" s="47"/>
      <c r="F6" s="47"/>
      <c r="G6" s="47"/>
      <c r="H6" s="47"/>
      <c r="I6" s="47"/>
      <c r="J6" s="47"/>
      <c r="K6" s="47"/>
      <c r="L6" s="47" t="s">
        <v>159</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72</v>
      </c>
      <c r="AN6" s="58"/>
      <c r="AO6" s="58"/>
      <c r="AP6" s="58"/>
      <c r="AQ6" s="58"/>
      <c r="AR6" s="58"/>
      <c r="AS6" s="58"/>
      <c r="AT6" s="63"/>
      <c r="AU6" s="182" t="s">
        <v>68</v>
      </c>
      <c r="AV6" s="139"/>
      <c r="AW6" s="139"/>
      <c r="AX6" s="139"/>
      <c r="AY6" s="190" t="s">
        <v>164</v>
      </c>
      <c r="AZ6" s="198"/>
      <c r="BA6" s="198"/>
      <c r="BB6" s="198"/>
      <c r="BC6" s="198"/>
      <c r="BD6" s="198"/>
      <c r="BE6" s="198"/>
      <c r="BF6" s="198"/>
      <c r="BG6" s="198"/>
      <c r="BH6" s="198"/>
      <c r="BI6" s="198"/>
      <c r="BJ6" s="198"/>
      <c r="BK6" s="198"/>
      <c r="BL6" s="198"/>
      <c r="BM6" s="209"/>
      <c r="BN6" s="214">
        <v>272523</v>
      </c>
      <c r="BO6" s="217"/>
      <c r="BP6" s="217"/>
      <c r="BQ6" s="217"/>
      <c r="BR6" s="217"/>
      <c r="BS6" s="217"/>
      <c r="BT6" s="217"/>
      <c r="BU6" s="220"/>
      <c r="BV6" s="214">
        <v>241323</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92.1</v>
      </c>
      <c r="CU6" s="239"/>
      <c r="CV6" s="239"/>
      <c r="CW6" s="239"/>
      <c r="CX6" s="239"/>
      <c r="CY6" s="239"/>
      <c r="CZ6" s="239"/>
      <c r="DA6" s="247"/>
      <c r="DB6" s="231">
        <v>91.9</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132</v>
      </c>
      <c r="AN7" s="58"/>
      <c r="AO7" s="58"/>
      <c r="AP7" s="58"/>
      <c r="AQ7" s="58"/>
      <c r="AR7" s="58"/>
      <c r="AS7" s="58"/>
      <c r="AT7" s="63"/>
      <c r="AU7" s="182" t="s">
        <v>68</v>
      </c>
      <c r="AV7" s="139"/>
      <c r="AW7" s="139"/>
      <c r="AX7" s="139"/>
      <c r="AY7" s="190" t="s">
        <v>160</v>
      </c>
      <c r="AZ7" s="198"/>
      <c r="BA7" s="198"/>
      <c r="BB7" s="198"/>
      <c r="BC7" s="198"/>
      <c r="BD7" s="198"/>
      <c r="BE7" s="198"/>
      <c r="BF7" s="198"/>
      <c r="BG7" s="198"/>
      <c r="BH7" s="198"/>
      <c r="BI7" s="198"/>
      <c r="BJ7" s="198"/>
      <c r="BK7" s="198"/>
      <c r="BL7" s="198"/>
      <c r="BM7" s="209"/>
      <c r="BN7" s="214">
        <v>96671</v>
      </c>
      <c r="BO7" s="217"/>
      <c r="BP7" s="217"/>
      <c r="BQ7" s="217"/>
      <c r="BR7" s="217"/>
      <c r="BS7" s="217"/>
      <c r="BT7" s="217"/>
      <c r="BU7" s="220"/>
      <c r="BV7" s="214">
        <v>53306</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3929645</v>
      </c>
      <c r="CU7" s="217"/>
      <c r="CV7" s="217"/>
      <c r="CW7" s="217"/>
      <c r="CX7" s="217"/>
      <c r="CY7" s="217"/>
      <c r="CZ7" s="217"/>
      <c r="DA7" s="220"/>
      <c r="DB7" s="214">
        <v>3873034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68</v>
      </c>
      <c r="AV8" s="139"/>
      <c r="AW8" s="139"/>
      <c r="AX8" s="139"/>
      <c r="AY8" s="190" t="s">
        <v>172</v>
      </c>
      <c r="AZ8" s="198"/>
      <c r="BA8" s="198"/>
      <c r="BB8" s="198"/>
      <c r="BC8" s="198"/>
      <c r="BD8" s="198"/>
      <c r="BE8" s="198"/>
      <c r="BF8" s="198"/>
      <c r="BG8" s="198"/>
      <c r="BH8" s="198"/>
      <c r="BI8" s="198"/>
      <c r="BJ8" s="198"/>
      <c r="BK8" s="198"/>
      <c r="BL8" s="198"/>
      <c r="BM8" s="209"/>
      <c r="BN8" s="214">
        <v>175852</v>
      </c>
      <c r="BO8" s="217"/>
      <c r="BP8" s="217"/>
      <c r="BQ8" s="217"/>
      <c r="BR8" s="217"/>
      <c r="BS8" s="217"/>
      <c r="BT8" s="217"/>
      <c r="BU8" s="220"/>
      <c r="BV8" s="214">
        <v>188017</v>
      </c>
      <c r="BW8" s="217"/>
      <c r="BX8" s="217"/>
      <c r="BY8" s="217"/>
      <c r="BZ8" s="217"/>
      <c r="CA8" s="217"/>
      <c r="CB8" s="217"/>
      <c r="CC8" s="220"/>
      <c r="CD8" s="192" t="s">
        <v>173</v>
      </c>
      <c r="CE8" s="111"/>
      <c r="CF8" s="111"/>
      <c r="CG8" s="111"/>
      <c r="CH8" s="111"/>
      <c r="CI8" s="111"/>
      <c r="CJ8" s="111"/>
      <c r="CK8" s="111"/>
      <c r="CL8" s="111"/>
      <c r="CM8" s="111"/>
      <c r="CN8" s="111"/>
      <c r="CO8" s="111"/>
      <c r="CP8" s="111"/>
      <c r="CQ8" s="111"/>
      <c r="CR8" s="111"/>
      <c r="CS8" s="211"/>
      <c r="CT8" s="232">
        <v>0.42</v>
      </c>
      <c r="CU8" s="240"/>
      <c r="CV8" s="240"/>
      <c r="CW8" s="240"/>
      <c r="CX8" s="240"/>
      <c r="CY8" s="240"/>
      <c r="CZ8" s="240"/>
      <c r="DA8" s="248"/>
      <c r="DB8" s="232">
        <v>0.41</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10666</v>
      </c>
      <c r="S9" s="106"/>
      <c r="T9" s="106"/>
      <c r="U9" s="106"/>
      <c r="V9" s="117"/>
      <c r="W9" s="127" t="s">
        <v>174</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68</v>
      </c>
      <c r="AV9" s="139"/>
      <c r="AW9" s="139"/>
      <c r="AX9" s="139"/>
      <c r="AY9" s="190" t="s">
        <v>70</v>
      </c>
      <c r="AZ9" s="198"/>
      <c r="BA9" s="198"/>
      <c r="BB9" s="198"/>
      <c r="BC9" s="198"/>
      <c r="BD9" s="198"/>
      <c r="BE9" s="198"/>
      <c r="BF9" s="198"/>
      <c r="BG9" s="198"/>
      <c r="BH9" s="198"/>
      <c r="BI9" s="198"/>
      <c r="BJ9" s="198"/>
      <c r="BK9" s="198"/>
      <c r="BL9" s="198"/>
      <c r="BM9" s="209"/>
      <c r="BN9" s="214">
        <v>-12165</v>
      </c>
      <c r="BO9" s="217"/>
      <c r="BP9" s="217"/>
      <c r="BQ9" s="217"/>
      <c r="BR9" s="217"/>
      <c r="BS9" s="217"/>
      <c r="BT9" s="217"/>
      <c r="BU9" s="220"/>
      <c r="BV9" s="214">
        <v>-4580</v>
      </c>
      <c r="BW9" s="217"/>
      <c r="BX9" s="217"/>
      <c r="BY9" s="217"/>
      <c r="BZ9" s="217"/>
      <c r="CA9" s="217"/>
      <c r="CB9" s="217"/>
      <c r="CC9" s="220"/>
      <c r="CD9" s="192" t="s">
        <v>66</v>
      </c>
      <c r="CE9" s="111"/>
      <c r="CF9" s="111"/>
      <c r="CG9" s="111"/>
      <c r="CH9" s="111"/>
      <c r="CI9" s="111"/>
      <c r="CJ9" s="111"/>
      <c r="CK9" s="111"/>
      <c r="CL9" s="111"/>
      <c r="CM9" s="111"/>
      <c r="CN9" s="111"/>
      <c r="CO9" s="111"/>
      <c r="CP9" s="111"/>
      <c r="CQ9" s="111"/>
      <c r="CR9" s="111"/>
      <c r="CS9" s="211"/>
      <c r="CT9" s="230">
        <v>13.399999999999999</v>
      </c>
      <c r="CU9" s="238"/>
      <c r="CV9" s="238"/>
      <c r="CW9" s="238"/>
      <c r="CX9" s="238"/>
      <c r="CY9" s="238"/>
      <c r="CZ9" s="238"/>
      <c r="DA9" s="246"/>
      <c r="DB9" s="230">
        <v>14.1</v>
      </c>
      <c r="DC9" s="238"/>
      <c r="DD9" s="238"/>
      <c r="DE9" s="238"/>
      <c r="DF9" s="238"/>
      <c r="DG9" s="238"/>
      <c r="DH9" s="238"/>
      <c r="DI9" s="246"/>
    </row>
    <row r="10" spans="1:119" ht="18.75" customHeight="1">
      <c r="A10" s="2"/>
      <c r="B10" s="10"/>
      <c r="C10" s="27"/>
      <c r="D10" s="27"/>
      <c r="E10" s="27"/>
      <c r="F10" s="27"/>
      <c r="G10" s="27"/>
      <c r="H10" s="27"/>
      <c r="I10" s="27"/>
      <c r="J10" s="27"/>
      <c r="K10" s="31"/>
      <c r="L10" s="52" t="s">
        <v>178</v>
      </c>
      <c r="M10" s="58"/>
      <c r="N10" s="58"/>
      <c r="O10" s="58"/>
      <c r="P10" s="58"/>
      <c r="Q10" s="63"/>
      <c r="R10" s="72">
        <v>11501</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68</v>
      </c>
      <c r="AV10" s="139"/>
      <c r="AW10" s="139"/>
      <c r="AX10" s="139"/>
      <c r="AY10" s="190" t="s">
        <v>182</v>
      </c>
      <c r="AZ10" s="198"/>
      <c r="BA10" s="198"/>
      <c r="BB10" s="198"/>
      <c r="BC10" s="198"/>
      <c r="BD10" s="198"/>
      <c r="BE10" s="198"/>
      <c r="BF10" s="198"/>
      <c r="BG10" s="198"/>
      <c r="BH10" s="198"/>
      <c r="BI10" s="198"/>
      <c r="BJ10" s="198"/>
      <c r="BK10" s="198"/>
      <c r="BL10" s="198"/>
      <c r="BM10" s="209"/>
      <c r="BN10" s="214">
        <v>453</v>
      </c>
      <c r="BO10" s="217"/>
      <c r="BP10" s="217"/>
      <c r="BQ10" s="217"/>
      <c r="BR10" s="217"/>
      <c r="BS10" s="217"/>
      <c r="BT10" s="217"/>
      <c r="BU10" s="220"/>
      <c r="BV10" s="214">
        <v>33314</v>
      </c>
      <c r="BW10" s="217"/>
      <c r="BX10" s="217"/>
      <c r="BY10" s="217"/>
      <c r="BZ10" s="217"/>
      <c r="CA10" s="217"/>
      <c r="CB10" s="217"/>
      <c r="CC10" s="220"/>
      <c r="CD10" s="222" t="s">
        <v>184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186</v>
      </c>
      <c r="M11" s="59"/>
      <c r="N11" s="59"/>
      <c r="O11" s="59"/>
      <c r="P11" s="59"/>
      <c r="Q11" s="64"/>
      <c r="R11" s="98" t="s">
        <v>161</v>
      </c>
      <c r="S11" s="107"/>
      <c r="T11" s="107"/>
      <c r="U11" s="107"/>
      <c r="V11" s="119"/>
      <c r="W11" s="128"/>
      <c r="X11" s="54"/>
      <c r="Y11" s="54"/>
      <c r="Z11" s="54"/>
      <c r="AA11" s="54"/>
      <c r="AB11" s="54"/>
      <c r="AC11" s="54"/>
      <c r="AD11" s="54"/>
      <c r="AE11" s="54"/>
      <c r="AF11" s="54"/>
      <c r="AG11" s="54"/>
      <c r="AH11" s="54"/>
      <c r="AI11" s="54"/>
      <c r="AJ11" s="54"/>
      <c r="AK11" s="54"/>
      <c r="AL11" s="165"/>
      <c r="AM11" s="175" t="s">
        <v>188</v>
      </c>
      <c r="AN11" s="58"/>
      <c r="AO11" s="58"/>
      <c r="AP11" s="58"/>
      <c r="AQ11" s="58"/>
      <c r="AR11" s="58"/>
      <c r="AS11" s="58"/>
      <c r="AT11" s="63"/>
      <c r="AU11" s="182" t="s">
        <v>68</v>
      </c>
      <c r="AV11" s="139"/>
      <c r="AW11" s="139"/>
      <c r="AX11" s="139"/>
      <c r="AY11" s="190" t="s">
        <v>189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192</v>
      </c>
      <c r="CE11" s="111"/>
      <c r="CF11" s="111"/>
      <c r="CG11" s="111"/>
      <c r="CH11" s="111"/>
      <c r="CI11" s="111"/>
      <c r="CJ11" s="111"/>
      <c r="CK11" s="111"/>
      <c r="CL11" s="111"/>
      <c r="CM11" s="111"/>
      <c r="CN11" s="111"/>
      <c r="CO11" s="111"/>
      <c r="CP11" s="111"/>
      <c r="CQ11" s="111"/>
      <c r="CR11" s="111"/>
      <c r="CS11" s="211"/>
      <c r="CT11" s="232" t="s">
        <v>193</v>
      </c>
      <c r="CU11" s="240"/>
      <c r="CV11" s="240"/>
      <c r="CW11" s="240"/>
      <c r="CX11" s="240"/>
      <c r="CY11" s="240"/>
      <c r="CZ11" s="240"/>
      <c r="DA11" s="248"/>
      <c r="DB11" s="232" t="s">
        <v>193</v>
      </c>
      <c r="DC11" s="240"/>
      <c r="DD11" s="240"/>
      <c r="DE11" s="240"/>
      <c r="DF11" s="240"/>
      <c r="DG11" s="240"/>
      <c r="DH11" s="240"/>
      <c r="DI11" s="248"/>
    </row>
    <row r="12" spans="1:119" ht="18.75" customHeight="1">
      <c r="A12" s="2"/>
      <c r="B12" s="11" t="s">
        <v>194</v>
      </c>
      <c r="C12" s="28"/>
      <c r="D12" s="28"/>
      <c r="E12" s="28"/>
      <c r="F12" s="28"/>
      <c r="G12" s="28"/>
      <c r="H12" s="28"/>
      <c r="I12" s="28"/>
      <c r="J12" s="28"/>
      <c r="K12" s="60"/>
      <c r="L12" s="66" t="s">
        <v>196</v>
      </c>
      <c r="M12" s="75"/>
      <c r="N12" s="75"/>
      <c r="O12" s="75"/>
      <c r="P12" s="75"/>
      <c r="Q12" s="87"/>
      <c r="R12" s="99">
        <v>9816</v>
      </c>
      <c r="S12" s="108"/>
      <c r="T12" s="108"/>
      <c r="U12" s="108"/>
      <c r="V12" s="120"/>
      <c r="W12" s="132" t="s">
        <v>5</v>
      </c>
      <c r="X12" s="139"/>
      <c r="Y12" s="139"/>
      <c r="Z12" s="139"/>
      <c r="AA12" s="139"/>
      <c r="AB12" s="144"/>
      <c r="AC12" s="148" t="s">
        <v>109</v>
      </c>
      <c r="AD12" s="155"/>
      <c r="AE12" s="155"/>
      <c r="AF12" s="155"/>
      <c r="AG12" s="158"/>
      <c r="AH12" s="148" t="s">
        <v>197</v>
      </c>
      <c r="AI12" s="155"/>
      <c r="AJ12" s="155"/>
      <c r="AK12" s="155"/>
      <c r="AL12" s="170"/>
      <c r="AM12" s="175" t="s">
        <v>199</v>
      </c>
      <c r="AN12" s="58"/>
      <c r="AO12" s="58"/>
      <c r="AP12" s="58"/>
      <c r="AQ12" s="58"/>
      <c r="AR12" s="58"/>
      <c r="AS12" s="58"/>
      <c r="AT12" s="63"/>
      <c r="AU12" s="182" t="s">
        <v>201</v>
      </c>
      <c r="AV12" s="139"/>
      <c r="AW12" s="139"/>
      <c r="AX12" s="139"/>
      <c r="AY12" s="190" t="s">
        <v>203</v>
      </c>
      <c r="AZ12" s="198"/>
      <c r="BA12" s="198"/>
      <c r="BB12" s="198"/>
      <c r="BC12" s="198"/>
      <c r="BD12" s="198"/>
      <c r="BE12" s="198"/>
      <c r="BF12" s="198"/>
      <c r="BG12" s="198"/>
      <c r="BH12" s="198"/>
      <c r="BI12" s="198"/>
      <c r="BJ12" s="198"/>
      <c r="BK12" s="198"/>
      <c r="BL12" s="198"/>
      <c r="BM12" s="209"/>
      <c r="BN12" s="214">
        <v>84672</v>
      </c>
      <c r="BO12" s="217"/>
      <c r="BP12" s="217"/>
      <c r="BQ12" s="217"/>
      <c r="BR12" s="217"/>
      <c r="BS12" s="217"/>
      <c r="BT12" s="217"/>
      <c r="BU12" s="220"/>
      <c r="BV12" s="214">
        <v>0</v>
      </c>
      <c r="BW12" s="217"/>
      <c r="BX12" s="217"/>
      <c r="BY12" s="217"/>
      <c r="BZ12" s="217"/>
      <c r="CA12" s="217"/>
      <c r="CB12" s="217"/>
      <c r="CC12" s="220"/>
      <c r="CD12" s="192" t="s">
        <v>205</v>
      </c>
      <c r="CE12" s="111"/>
      <c r="CF12" s="111"/>
      <c r="CG12" s="111"/>
      <c r="CH12" s="111"/>
      <c r="CI12" s="111"/>
      <c r="CJ12" s="111"/>
      <c r="CK12" s="111"/>
      <c r="CL12" s="111"/>
      <c r="CM12" s="111"/>
      <c r="CN12" s="111"/>
      <c r="CO12" s="111"/>
      <c r="CP12" s="111"/>
      <c r="CQ12" s="111"/>
      <c r="CR12" s="111"/>
      <c r="CS12" s="211"/>
      <c r="CT12" s="232" t="s">
        <v>193</v>
      </c>
      <c r="CU12" s="240"/>
      <c r="CV12" s="240"/>
      <c r="CW12" s="240"/>
      <c r="CX12" s="240"/>
      <c r="CY12" s="240"/>
      <c r="CZ12" s="240"/>
      <c r="DA12" s="248"/>
      <c r="DB12" s="232" t="s">
        <v>193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207</v>
      </c>
      <c r="N13" s="82"/>
      <c r="O13" s="82"/>
      <c r="P13" s="82"/>
      <c r="Q13" s="88"/>
      <c r="R13" s="100">
        <v>9758</v>
      </c>
      <c r="S13" s="109"/>
      <c r="T13" s="109"/>
      <c r="U13" s="109"/>
      <c r="V13" s="121"/>
      <c r="W13" s="130" t="s">
        <v>209</v>
      </c>
      <c r="X13" s="56"/>
      <c r="Y13" s="56"/>
      <c r="Z13" s="56"/>
      <c r="AA13" s="56"/>
      <c r="AB13" s="25"/>
      <c r="AC13" s="72">
        <v>360</v>
      </c>
      <c r="AD13" s="80"/>
      <c r="AE13" s="80"/>
      <c r="AF13" s="80"/>
      <c r="AG13" s="84"/>
      <c r="AH13" s="72">
        <v>496</v>
      </c>
      <c r="AI13" s="80"/>
      <c r="AJ13" s="80"/>
      <c r="AK13" s="80"/>
      <c r="AL13" s="118"/>
      <c r="AM13" s="175" t="s">
        <v>210</v>
      </c>
      <c r="AN13" s="58"/>
      <c r="AO13" s="58"/>
      <c r="AP13" s="58"/>
      <c r="AQ13" s="58"/>
      <c r="AR13" s="58"/>
      <c r="AS13" s="58"/>
      <c r="AT13" s="63"/>
      <c r="AU13" s="182" t="s">
        <v>201</v>
      </c>
      <c r="AV13" s="139"/>
      <c r="AW13" s="139"/>
      <c r="AX13" s="139"/>
      <c r="AY13" s="190" t="s">
        <v>212</v>
      </c>
      <c r="AZ13" s="198"/>
      <c r="BA13" s="198"/>
      <c r="BB13" s="198"/>
      <c r="BC13" s="198"/>
      <c r="BD13" s="198"/>
      <c r="BE13" s="198"/>
      <c r="BF13" s="198"/>
      <c r="BG13" s="198"/>
      <c r="BH13" s="198"/>
      <c r="BI13" s="198"/>
      <c r="BJ13" s="198"/>
      <c r="BK13" s="198"/>
      <c r="BL13" s="198"/>
      <c r="BM13" s="209"/>
      <c r="BN13" s="214">
        <v>-96384</v>
      </c>
      <c r="BO13" s="217"/>
      <c r="BP13" s="217"/>
      <c r="BQ13" s="217"/>
      <c r="BR13" s="217"/>
      <c r="BS13" s="217"/>
      <c r="BT13" s="217"/>
      <c r="BU13" s="220"/>
      <c r="BV13" s="214">
        <v>28734</v>
      </c>
      <c r="BW13" s="217"/>
      <c r="BX13" s="217"/>
      <c r="BY13" s="217"/>
      <c r="BZ13" s="217"/>
      <c r="CA13" s="217"/>
      <c r="CB13" s="217"/>
      <c r="CC13" s="220"/>
      <c r="CD13" s="192" t="s">
        <v>214</v>
      </c>
      <c r="CE13" s="111"/>
      <c r="CF13" s="111"/>
      <c r="CG13" s="111"/>
      <c r="CH13" s="111"/>
      <c r="CI13" s="111"/>
      <c r="CJ13" s="111"/>
      <c r="CK13" s="111"/>
      <c r="CL13" s="111"/>
      <c r="CM13" s="111"/>
      <c r="CN13" s="111"/>
      <c r="CO13" s="111"/>
      <c r="CP13" s="111"/>
      <c r="CQ13" s="111"/>
      <c r="CR13" s="111"/>
      <c r="CS13" s="211"/>
      <c r="CT13" s="230">
        <v>11.399999999999999</v>
      </c>
      <c r="CU13" s="238"/>
      <c r="CV13" s="238"/>
      <c r="CW13" s="238"/>
      <c r="CX13" s="238"/>
      <c r="CY13" s="238"/>
      <c r="CZ13" s="238"/>
      <c r="DA13" s="246"/>
      <c r="DB13" s="230">
        <v>11.2</v>
      </c>
      <c r="DC13" s="238"/>
      <c r="DD13" s="238"/>
      <c r="DE13" s="238"/>
      <c r="DF13" s="238"/>
      <c r="DG13" s="238"/>
      <c r="DH13" s="238"/>
      <c r="DI13" s="246"/>
    </row>
    <row r="14" spans="1:119" ht="18.75" customHeight="1">
      <c r="A14" s="2"/>
      <c r="B14" s="12"/>
      <c r="C14" s="29"/>
      <c r="D14" s="29"/>
      <c r="E14" s="29"/>
      <c r="F14" s="29"/>
      <c r="G14" s="29"/>
      <c r="H14" s="29"/>
      <c r="I14" s="29"/>
      <c r="J14" s="29"/>
      <c r="K14" s="61"/>
      <c r="L14" s="68" t="s">
        <v>215</v>
      </c>
      <c r="M14" s="77"/>
      <c r="N14" s="77"/>
      <c r="O14" s="77"/>
      <c r="P14" s="77"/>
      <c r="Q14" s="89"/>
      <c r="R14" s="100">
        <v>10061</v>
      </c>
      <c r="S14" s="109"/>
      <c r="T14" s="109"/>
      <c r="U14" s="109"/>
      <c r="V14" s="121"/>
      <c r="W14" s="129"/>
      <c r="X14" s="57"/>
      <c r="Y14" s="57"/>
      <c r="Z14" s="57"/>
      <c r="AA14" s="57"/>
      <c r="AB14" s="24"/>
      <c r="AC14" s="149">
        <v>6.9</v>
      </c>
      <c r="AD14" s="156"/>
      <c r="AE14" s="156"/>
      <c r="AF14" s="156"/>
      <c r="AG14" s="159"/>
      <c r="AH14" s="149">
        <v>8.7999999999999989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217</v>
      </c>
      <c r="CE14" s="200"/>
      <c r="CF14" s="200"/>
      <c r="CG14" s="200"/>
      <c r="CH14" s="200"/>
      <c r="CI14" s="200"/>
      <c r="CJ14" s="200"/>
      <c r="CK14" s="200"/>
      <c r="CL14" s="200"/>
      <c r="CM14" s="200"/>
      <c r="CN14" s="200"/>
      <c r="CO14" s="200"/>
      <c r="CP14" s="200"/>
      <c r="CQ14" s="200"/>
      <c r="CR14" s="200"/>
      <c r="CS14" s="212"/>
      <c r="CT14" s="234">
        <v>40.099999999999994</v>
      </c>
      <c r="CU14" s="242"/>
      <c r="CV14" s="242"/>
      <c r="CW14" s="242"/>
      <c r="CX14" s="242"/>
      <c r="CY14" s="242"/>
      <c r="CZ14" s="242"/>
      <c r="DA14" s="250"/>
      <c r="DB14" s="234">
        <v>47.2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207</v>
      </c>
      <c r="N15" s="82"/>
      <c r="O15" s="82"/>
      <c r="P15" s="82"/>
      <c r="Q15" s="88"/>
      <c r="R15" s="100">
        <v>10006</v>
      </c>
      <c r="S15" s="109"/>
      <c r="T15" s="109"/>
      <c r="U15" s="109"/>
      <c r="V15" s="121"/>
      <c r="W15" s="130" t="s">
        <v>6</v>
      </c>
      <c r="X15" s="56"/>
      <c r="Y15" s="56"/>
      <c r="Z15" s="56"/>
      <c r="AA15" s="56"/>
      <c r="AB15" s="25"/>
      <c r="AC15" s="72">
        <v>1795</v>
      </c>
      <c r="AD15" s="80"/>
      <c r="AE15" s="80"/>
      <c r="AF15" s="80"/>
      <c r="AG15" s="84"/>
      <c r="AH15" s="72">
        <v>2011</v>
      </c>
      <c r="AI15" s="80"/>
      <c r="AJ15" s="80"/>
      <c r="AK15" s="80"/>
      <c r="AL15" s="118"/>
      <c r="AM15" s="175"/>
      <c r="AN15" s="58"/>
      <c r="AO15" s="58"/>
      <c r="AP15" s="58"/>
      <c r="AQ15" s="58"/>
      <c r="AR15" s="58"/>
      <c r="AS15" s="58"/>
      <c r="AT15" s="63"/>
      <c r="AU15" s="182"/>
      <c r="AV15" s="139"/>
      <c r="AW15" s="139"/>
      <c r="AX15" s="139"/>
      <c r="AY15" s="189" t="s">
        <v>220</v>
      </c>
      <c r="AZ15" s="197"/>
      <c r="BA15" s="197"/>
      <c r="BB15" s="197"/>
      <c r="BC15" s="197"/>
      <c r="BD15" s="197"/>
      <c r="BE15" s="197"/>
      <c r="BF15" s="197"/>
      <c r="BG15" s="197"/>
      <c r="BH15" s="197"/>
      <c r="BI15" s="197"/>
      <c r="BJ15" s="197"/>
      <c r="BK15" s="197"/>
      <c r="BL15" s="197"/>
      <c r="BM15" s="208"/>
      <c r="BN15" s="213">
        <v>1521665</v>
      </c>
      <c r="BO15" s="216"/>
      <c r="BP15" s="216"/>
      <c r="BQ15" s="216"/>
      <c r="BR15" s="216"/>
      <c r="BS15" s="216"/>
      <c r="BT15" s="216"/>
      <c r="BU15" s="219"/>
      <c r="BV15" s="213">
        <v>1490649</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221</v>
      </c>
      <c r="M16" s="78"/>
      <c r="N16" s="78"/>
      <c r="O16" s="78"/>
      <c r="P16" s="78"/>
      <c r="Q16" s="90"/>
      <c r="R16" s="101" t="s">
        <v>206</v>
      </c>
      <c r="S16" s="110"/>
      <c r="T16" s="110"/>
      <c r="U16" s="110"/>
      <c r="V16" s="122"/>
      <c r="W16" s="129"/>
      <c r="X16" s="57"/>
      <c r="Y16" s="57"/>
      <c r="Z16" s="57"/>
      <c r="AA16" s="57"/>
      <c r="AB16" s="24"/>
      <c r="AC16" s="149">
        <v>34.5</v>
      </c>
      <c r="AD16" s="156"/>
      <c r="AE16" s="156"/>
      <c r="AF16" s="156"/>
      <c r="AG16" s="159"/>
      <c r="AH16" s="149">
        <v>35.699999999999996</v>
      </c>
      <c r="AI16" s="156"/>
      <c r="AJ16" s="156"/>
      <c r="AK16" s="156"/>
      <c r="AL16" s="171"/>
      <c r="AM16" s="175"/>
      <c r="AN16" s="58"/>
      <c r="AO16" s="58"/>
      <c r="AP16" s="58"/>
      <c r="AQ16" s="58"/>
      <c r="AR16" s="58"/>
      <c r="AS16" s="58"/>
      <c r="AT16" s="63"/>
      <c r="AU16" s="182"/>
      <c r="AV16" s="139"/>
      <c r="AW16" s="139"/>
      <c r="AX16" s="139"/>
      <c r="AY16" s="190" t="s">
        <v>106</v>
      </c>
      <c r="AZ16" s="198"/>
      <c r="BA16" s="198"/>
      <c r="BB16" s="198"/>
      <c r="BC16" s="198"/>
      <c r="BD16" s="198"/>
      <c r="BE16" s="198"/>
      <c r="BF16" s="198"/>
      <c r="BG16" s="198"/>
      <c r="BH16" s="198"/>
      <c r="BI16" s="198"/>
      <c r="BJ16" s="198"/>
      <c r="BK16" s="198"/>
      <c r="BL16" s="198"/>
      <c r="BM16" s="209"/>
      <c r="BN16" s="214">
        <v>3523429</v>
      </c>
      <c r="BO16" s="217"/>
      <c r="BP16" s="217"/>
      <c r="BQ16" s="217"/>
      <c r="BR16" s="217"/>
      <c r="BS16" s="217"/>
      <c r="BT16" s="217"/>
      <c r="BU16" s="220"/>
      <c r="BV16" s="214">
        <v>3465522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224</v>
      </c>
      <c r="S17" s="110"/>
      <c r="T17" s="110"/>
      <c r="U17" s="110"/>
      <c r="V17" s="122"/>
      <c r="W17" s="130" t="s">
        <v>93</v>
      </c>
      <c r="X17" s="56"/>
      <c r="Y17" s="56"/>
      <c r="Z17" s="56"/>
      <c r="AA17" s="56"/>
      <c r="AB17" s="25"/>
      <c r="AC17" s="72">
        <v>3046</v>
      </c>
      <c r="AD17" s="80"/>
      <c r="AE17" s="80"/>
      <c r="AF17" s="80"/>
      <c r="AG17" s="84"/>
      <c r="AH17" s="72">
        <v>3132</v>
      </c>
      <c r="AI17" s="80"/>
      <c r="AJ17" s="80"/>
      <c r="AK17" s="80"/>
      <c r="AL17" s="118"/>
      <c r="AM17" s="175"/>
      <c r="AN17" s="58"/>
      <c r="AO17" s="58"/>
      <c r="AP17" s="58"/>
      <c r="AQ17" s="58"/>
      <c r="AR17" s="58"/>
      <c r="AS17" s="58"/>
      <c r="AT17" s="63"/>
      <c r="AU17" s="182"/>
      <c r="AV17" s="139"/>
      <c r="AW17" s="139"/>
      <c r="AX17" s="139"/>
      <c r="AY17" s="190" t="s">
        <v>225</v>
      </c>
      <c r="AZ17" s="198"/>
      <c r="BA17" s="198"/>
      <c r="BB17" s="198"/>
      <c r="BC17" s="198"/>
      <c r="BD17" s="198"/>
      <c r="BE17" s="198"/>
      <c r="BF17" s="198"/>
      <c r="BG17" s="198"/>
      <c r="BH17" s="198"/>
      <c r="BI17" s="198"/>
      <c r="BJ17" s="198"/>
      <c r="BK17" s="198"/>
      <c r="BL17" s="198"/>
      <c r="BM17" s="209"/>
      <c r="BN17" s="214">
        <v>1917656</v>
      </c>
      <c r="BO17" s="217"/>
      <c r="BP17" s="217"/>
      <c r="BQ17" s="217"/>
      <c r="BR17" s="217"/>
      <c r="BS17" s="217"/>
      <c r="BT17" s="217"/>
      <c r="BU17" s="220"/>
      <c r="BV17" s="214">
        <v>1876111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226</v>
      </c>
      <c r="C18" s="31"/>
      <c r="D18" s="31"/>
      <c r="E18" s="49"/>
      <c r="F18" s="49"/>
      <c r="G18" s="49"/>
      <c r="H18" s="49"/>
      <c r="I18" s="49"/>
      <c r="J18" s="49"/>
      <c r="K18" s="49"/>
      <c r="L18" s="70">
        <v>78.38</v>
      </c>
      <c r="M18" s="70"/>
      <c r="N18" s="70"/>
      <c r="O18" s="70"/>
      <c r="P18" s="70"/>
      <c r="Q18" s="70"/>
      <c r="R18" s="102"/>
      <c r="S18" s="102"/>
      <c r="T18" s="102"/>
      <c r="U18" s="102"/>
      <c r="V18" s="123"/>
      <c r="W18" s="131"/>
      <c r="X18" s="138"/>
      <c r="Y18" s="138"/>
      <c r="Z18" s="138"/>
      <c r="AA18" s="138"/>
      <c r="AB18" s="26"/>
      <c r="AC18" s="150">
        <v>58.599999999999994</v>
      </c>
      <c r="AD18" s="157"/>
      <c r="AE18" s="157"/>
      <c r="AF18" s="157"/>
      <c r="AG18" s="160"/>
      <c r="AH18" s="150">
        <v>55.5</v>
      </c>
      <c r="AI18" s="157"/>
      <c r="AJ18" s="157"/>
      <c r="AK18" s="157"/>
      <c r="AL18" s="172"/>
      <c r="AM18" s="175"/>
      <c r="AN18" s="58"/>
      <c r="AO18" s="58"/>
      <c r="AP18" s="58"/>
      <c r="AQ18" s="58"/>
      <c r="AR18" s="58"/>
      <c r="AS18" s="58"/>
      <c r="AT18" s="63"/>
      <c r="AU18" s="182"/>
      <c r="AV18" s="139"/>
      <c r="AW18" s="139"/>
      <c r="AX18" s="139"/>
      <c r="AY18" s="190" t="s">
        <v>227</v>
      </c>
      <c r="AZ18" s="198"/>
      <c r="BA18" s="198"/>
      <c r="BB18" s="198"/>
      <c r="BC18" s="198"/>
      <c r="BD18" s="198"/>
      <c r="BE18" s="198"/>
      <c r="BF18" s="198"/>
      <c r="BG18" s="198"/>
      <c r="BH18" s="198"/>
      <c r="BI18" s="198"/>
      <c r="BJ18" s="198"/>
      <c r="BK18" s="198"/>
      <c r="BL18" s="198"/>
      <c r="BM18" s="209"/>
      <c r="BN18" s="214">
        <v>3552658</v>
      </c>
      <c r="BO18" s="217"/>
      <c r="BP18" s="217"/>
      <c r="BQ18" s="217"/>
      <c r="BR18" s="217"/>
      <c r="BS18" s="217"/>
      <c r="BT18" s="217"/>
      <c r="BU18" s="220"/>
      <c r="BV18" s="214">
        <v>3542570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57</v>
      </c>
      <c r="C19" s="31"/>
      <c r="D19" s="31"/>
      <c r="E19" s="49"/>
      <c r="F19" s="49"/>
      <c r="G19" s="49"/>
      <c r="H19" s="49"/>
      <c r="I19" s="49"/>
      <c r="J19" s="49"/>
      <c r="K19" s="49"/>
      <c r="L19" s="71">
        <v>136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228</v>
      </c>
      <c r="AZ19" s="198"/>
      <c r="BA19" s="198"/>
      <c r="BB19" s="198"/>
      <c r="BC19" s="198"/>
      <c r="BD19" s="198"/>
      <c r="BE19" s="198"/>
      <c r="BF19" s="198"/>
      <c r="BG19" s="198"/>
      <c r="BH19" s="198"/>
      <c r="BI19" s="198"/>
      <c r="BJ19" s="198"/>
      <c r="BK19" s="198"/>
      <c r="BL19" s="198"/>
      <c r="BM19" s="209"/>
      <c r="BN19" s="214">
        <v>4686698</v>
      </c>
      <c r="BO19" s="217"/>
      <c r="BP19" s="217"/>
      <c r="BQ19" s="217"/>
      <c r="BR19" s="217"/>
      <c r="BS19" s="217"/>
      <c r="BT19" s="217"/>
      <c r="BU19" s="220"/>
      <c r="BV19" s="214">
        <v>4691039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231</v>
      </c>
      <c r="C20" s="31"/>
      <c r="D20" s="31"/>
      <c r="E20" s="49"/>
      <c r="F20" s="49"/>
      <c r="G20" s="49"/>
      <c r="H20" s="49"/>
      <c r="I20" s="49"/>
      <c r="J20" s="49"/>
      <c r="K20" s="49"/>
      <c r="L20" s="71">
        <v>3770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235</v>
      </c>
      <c r="C22" s="33"/>
      <c r="D22" s="41"/>
      <c r="E22" s="50" t="s">
        <v>5</v>
      </c>
      <c r="F22" s="56"/>
      <c r="G22" s="56"/>
      <c r="H22" s="56"/>
      <c r="I22" s="56"/>
      <c r="J22" s="56"/>
      <c r="K22" s="25"/>
      <c r="L22" s="50" t="s">
        <v>237</v>
      </c>
      <c r="M22" s="56"/>
      <c r="N22" s="56"/>
      <c r="O22" s="56"/>
      <c r="P22" s="25"/>
      <c r="Q22" s="92" t="s">
        <v>238</v>
      </c>
      <c r="R22" s="104"/>
      <c r="S22" s="104"/>
      <c r="T22" s="104"/>
      <c r="U22" s="104"/>
      <c r="V22" s="125"/>
      <c r="W22" s="133" t="s">
        <v>55</v>
      </c>
      <c r="X22" s="33"/>
      <c r="Y22" s="41"/>
      <c r="Z22" s="50" t="s">
        <v>5</v>
      </c>
      <c r="AA22" s="56"/>
      <c r="AB22" s="56"/>
      <c r="AC22" s="56"/>
      <c r="AD22" s="56"/>
      <c r="AE22" s="56"/>
      <c r="AF22" s="56"/>
      <c r="AG22" s="25"/>
      <c r="AH22" s="163" t="s">
        <v>177</v>
      </c>
      <c r="AI22" s="56"/>
      <c r="AJ22" s="56"/>
      <c r="AK22" s="56"/>
      <c r="AL22" s="25"/>
      <c r="AM22" s="163" t="s">
        <v>240</v>
      </c>
      <c r="AN22" s="178"/>
      <c r="AO22" s="178"/>
      <c r="AP22" s="178"/>
      <c r="AQ22" s="178"/>
      <c r="AR22" s="180"/>
      <c r="AS22" s="92" t="s">
        <v>238</v>
      </c>
      <c r="AT22" s="104"/>
      <c r="AU22" s="104"/>
      <c r="AV22" s="104"/>
      <c r="AW22" s="104"/>
      <c r="AX22" s="187"/>
      <c r="AY22" s="189" t="s">
        <v>241</v>
      </c>
      <c r="AZ22" s="197"/>
      <c r="BA22" s="197"/>
      <c r="BB22" s="197"/>
      <c r="BC22" s="197"/>
      <c r="BD22" s="197"/>
      <c r="BE22" s="197"/>
      <c r="BF22" s="197"/>
      <c r="BG22" s="197"/>
      <c r="BH22" s="197"/>
      <c r="BI22" s="197"/>
      <c r="BJ22" s="197"/>
      <c r="BK22" s="197"/>
      <c r="BL22" s="197"/>
      <c r="BM22" s="208"/>
      <c r="BN22" s="213">
        <v>5437875</v>
      </c>
      <c r="BO22" s="216"/>
      <c r="BP22" s="216"/>
      <c r="BQ22" s="216"/>
      <c r="BR22" s="216"/>
      <c r="BS22" s="216"/>
      <c r="BT22" s="216"/>
      <c r="BU22" s="219"/>
      <c r="BV22" s="213">
        <v>5650558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244</v>
      </c>
      <c r="AZ23" s="198"/>
      <c r="BA23" s="198"/>
      <c r="BB23" s="198"/>
      <c r="BC23" s="198"/>
      <c r="BD23" s="198"/>
      <c r="BE23" s="198"/>
      <c r="BF23" s="198"/>
      <c r="BG23" s="198"/>
      <c r="BH23" s="198"/>
      <c r="BI23" s="198"/>
      <c r="BJ23" s="198"/>
      <c r="BK23" s="198"/>
      <c r="BL23" s="198"/>
      <c r="BM23" s="209"/>
      <c r="BN23" s="214">
        <v>3993214</v>
      </c>
      <c r="BO23" s="217"/>
      <c r="BP23" s="217"/>
      <c r="BQ23" s="217"/>
      <c r="BR23" s="217"/>
      <c r="BS23" s="217"/>
      <c r="BT23" s="217"/>
      <c r="BU23" s="220"/>
      <c r="BV23" s="214">
        <v>4319064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245</v>
      </c>
      <c r="F24" s="58"/>
      <c r="G24" s="58"/>
      <c r="H24" s="58"/>
      <c r="I24" s="58"/>
      <c r="J24" s="58"/>
      <c r="K24" s="63"/>
      <c r="L24" s="72">
        <v>1</v>
      </c>
      <c r="M24" s="80"/>
      <c r="N24" s="80"/>
      <c r="O24" s="80"/>
      <c r="P24" s="84"/>
      <c r="Q24" s="72">
        <v>8320</v>
      </c>
      <c r="R24" s="80"/>
      <c r="S24" s="80"/>
      <c r="T24" s="80"/>
      <c r="U24" s="80"/>
      <c r="V24" s="84"/>
      <c r="W24" s="134"/>
      <c r="X24" s="34"/>
      <c r="Y24" s="42"/>
      <c r="Z24" s="52" t="s">
        <v>247</v>
      </c>
      <c r="AA24" s="58"/>
      <c r="AB24" s="58"/>
      <c r="AC24" s="58"/>
      <c r="AD24" s="58"/>
      <c r="AE24" s="58"/>
      <c r="AF24" s="58"/>
      <c r="AG24" s="63"/>
      <c r="AH24" s="72">
        <v>125</v>
      </c>
      <c r="AI24" s="80"/>
      <c r="AJ24" s="80"/>
      <c r="AK24" s="80"/>
      <c r="AL24" s="84"/>
      <c r="AM24" s="72">
        <v>398500</v>
      </c>
      <c r="AN24" s="80"/>
      <c r="AO24" s="80"/>
      <c r="AP24" s="80"/>
      <c r="AQ24" s="80"/>
      <c r="AR24" s="84"/>
      <c r="AS24" s="72">
        <v>3188</v>
      </c>
      <c r="AT24" s="80"/>
      <c r="AU24" s="80"/>
      <c r="AV24" s="80"/>
      <c r="AW24" s="80"/>
      <c r="AX24" s="118"/>
      <c r="AY24" s="191" t="s">
        <v>248</v>
      </c>
      <c r="AZ24" s="199"/>
      <c r="BA24" s="199"/>
      <c r="BB24" s="199"/>
      <c r="BC24" s="199"/>
      <c r="BD24" s="199"/>
      <c r="BE24" s="199"/>
      <c r="BF24" s="199"/>
      <c r="BG24" s="199"/>
      <c r="BH24" s="199"/>
      <c r="BI24" s="199"/>
      <c r="BJ24" s="199"/>
      <c r="BK24" s="199"/>
      <c r="BL24" s="199"/>
      <c r="BM24" s="210"/>
      <c r="BN24" s="214">
        <v>3557846</v>
      </c>
      <c r="BO24" s="217"/>
      <c r="BP24" s="217"/>
      <c r="BQ24" s="217"/>
      <c r="BR24" s="217"/>
      <c r="BS24" s="217"/>
      <c r="BT24" s="217"/>
      <c r="BU24" s="220"/>
      <c r="BV24" s="214">
        <v>3558011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250</v>
      </c>
      <c r="F25" s="58"/>
      <c r="G25" s="58"/>
      <c r="H25" s="58"/>
      <c r="I25" s="58"/>
      <c r="J25" s="58"/>
      <c r="K25" s="63"/>
      <c r="L25" s="72">
        <v>1</v>
      </c>
      <c r="M25" s="80"/>
      <c r="N25" s="80"/>
      <c r="O25" s="80"/>
      <c r="P25" s="84"/>
      <c r="Q25" s="72">
        <v>6000</v>
      </c>
      <c r="R25" s="80"/>
      <c r="S25" s="80"/>
      <c r="T25" s="80"/>
      <c r="U25" s="80"/>
      <c r="V25" s="84"/>
      <c r="W25" s="134"/>
      <c r="X25" s="34"/>
      <c r="Y25" s="42"/>
      <c r="Z25" s="52" t="s">
        <v>253</v>
      </c>
      <c r="AA25" s="58"/>
      <c r="AB25" s="58"/>
      <c r="AC25" s="58"/>
      <c r="AD25" s="58"/>
      <c r="AE25" s="58"/>
      <c r="AF25" s="58"/>
      <c r="AG25" s="63"/>
      <c r="AH25" s="72" t="s">
        <v>193</v>
      </c>
      <c r="AI25" s="80"/>
      <c r="AJ25" s="80"/>
      <c r="AK25" s="80"/>
      <c r="AL25" s="84"/>
      <c r="AM25" s="72" t="s">
        <v>193</v>
      </c>
      <c r="AN25" s="80"/>
      <c r="AO25" s="80"/>
      <c r="AP25" s="80"/>
      <c r="AQ25" s="80"/>
      <c r="AR25" s="84"/>
      <c r="AS25" s="72" t="s">
        <v>193</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217050</v>
      </c>
      <c r="BO25" s="216"/>
      <c r="BP25" s="216"/>
      <c r="BQ25" s="216"/>
      <c r="BR25" s="216"/>
      <c r="BS25" s="216"/>
      <c r="BT25" s="216"/>
      <c r="BU25" s="219"/>
      <c r="BV25" s="213">
        <v>61488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254</v>
      </c>
      <c r="F26" s="58"/>
      <c r="G26" s="58"/>
      <c r="H26" s="58"/>
      <c r="I26" s="58"/>
      <c r="J26" s="58"/>
      <c r="K26" s="63"/>
      <c r="L26" s="72">
        <v>1</v>
      </c>
      <c r="M26" s="80"/>
      <c r="N26" s="80"/>
      <c r="O26" s="80"/>
      <c r="P26" s="84"/>
      <c r="Q26" s="72">
        <v>5310</v>
      </c>
      <c r="R26" s="80"/>
      <c r="S26" s="80"/>
      <c r="T26" s="80"/>
      <c r="U26" s="80"/>
      <c r="V26" s="84"/>
      <c r="W26" s="134"/>
      <c r="X26" s="34"/>
      <c r="Y26" s="42"/>
      <c r="Z26" s="52" t="s">
        <v>255</v>
      </c>
      <c r="AA26" s="143"/>
      <c r="AB26" s="143"/>
      <c r="AC26" s="143"/>
      <c r="AD26" s="143"/>
      <c r="AE26" s="143"/>
      <c r="AF26" s="143"/>
      <c r="AG26" s="161"/>
      <c r="AH26" s="72">
        <v>5</v>
      </c>
      <c r="AI26" s="80"/>
      <c r="AJ26" s="80"/>
      <c r="AK26" s="80"/>
      <c r="AL26" s="84"/>
      <c r="AM26" s="72">
        <v>12800</v>
      </c>
      <c r="AN26" s="80"/>
      <c r="AO26" s="80"/>
      <c r="AP26" s="80"/>
      <c r="AQ26" s="80"/>
      <c r="AR26" s="84"/>
      <c r="AS26" s="72">
        <v>2560</v>
      </c>
      <c r="AT26" s="80"/>
      <c r="AU26" s="80"/>
      <c r="AV26" s="80"/>
      <c r="AW26" s="80"/>
      <c r="AX26" s="118"/>
      <c r="AY26" s="192" t="s">
        <v>256</v>
      </c>
      <c r="AZ26" s="111"/>
      <c r="BA26" s="111"/>
      <c r="BB26" s="111"/>
      <c r="BC26" s="111"/>
      <c r="BD26" s="111"/>
      <c r="BE26" s="111"/>
      <c r="BF26" s="111"/>
      <c r="BG26" s="111"/>
      <c r="BH26" s="111"/>
      <c r="BI26" s="111"/>
      <c r="BJ26" s="111"/>
      <c r="BK26" s="111"/>
      <c r="BL26" s="111"/>
      <c r="BM26" s="211"/>
      <c r="BN26" s="214" t="s">
        <v>193</v>
      </c>
      <c r="BO26" s="217"/>
      <c r="BP26" s="217"/>
      <c r="BQ26" s="217"/>
      <c r="BR26" s="217"/>
      <c r="BS26" s="217"/>
      <c r="BT26" s="217"/>
      <c r="BU26" s="220"/>
      <c r="BV26" s="214" t="s">
        <v>193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257</v>
      </c>
      <c r="F27" s="58"/>
      <c r="G27" s="58"/>
      <c r="H27" s="58"/>
      <c r="I27" s="58"/>
      <c r="J27" s="58"/>
      <c r="K27" s="63"/>
      <c r="L27" s="72">
        <v>1</v>
      </c>
      <c r="M27" s="80"/>
      <c r="N27" s="80"/>
      <c r="O27" s="80"/>
      <c r="P27" s="84"/>
      <c r="Q27" s="72">
        <v>3360</v>
      </c>
      <c r="R27" s="80"/>
      <c r="S27" s="80"/>
      <c r="T27" s="80"/>
      <c r="U27" s="80"/>
      <c r="V27" s="84"/>
      <c r="W27" s="134"/>
      <c r="X27" s="34"/>
      <c r="Y27" s="42"/>
      <c r="Z27" s="52" t="s">
        <v>258</v>
      </c>
      <c r="AA27" s="58"/>
      <c r="AB27" s="58"/>
      <c r="AC27" s="58"/>
      <c r="AD27" s="58"/>
      <c r="AE27" s="58"/>
      <c r="AF27" s="58"/>
      <c r="AG27" s="63"/>
      <c r="AH27" s="72">
        <v>6</v>
      </c>
      <c r="AI27" s="80"/>
      <c r="AJ27" s="80"/>
      <c r="AK27" s="80"/>
      <c r="AL27" s="84"/>
      <c r="AM27" s="72">
        <v>20355</v>
      </c>
      <c r="AN27" s="80"/>
      <c r="AO27" s="80"/>
      <c r="AP27" s="80"/>
      <c r="AQ27" s="80"/>
      <c r="AR27" s="84"/>
      <c r="AS27" s="72">
        <v>3393</v>
      </c>
      <c r="AT27" s="80"/>
      <c r="AU27" s="80"/>
      <c r="AV27" s="80"/>
      <c r="AW27" s="80"/>
      <c r="AX27" s="118"/>
      <c r="AY27" s="193" t="s">
        <v>261</v>
      </c>
      <c r="AZ27" s="200"/>
      <c r="BA27" s="200"/>
      <c r="BB27" s="200"/>
      <c r="BC27" s="200"/>
      <c r="BD27" s="200"/>
      <c r="BE27" s="200"/>
      <c r="BF27" s="200"/>
      <c r="BG27" s="200"/>
      <c r="BH27" s="200"/>
      <c r="BI27" s="200"/>
      <c r="BJ27" s="200"/>
      <c r="BK27" s="200"/>
      <c r="BL27" s="200"/>
      <c r="BM27" s="212"/>
      <c r="BN27" s="215">
        <v>185526</v>
      </c>
      <c r="BO27" s="218"/>
      <c r="BP27" s="218"/>
      <c r="BQ27" s="218"/>
      <c r="BR27" s="218"/>
      <c r="BS27" s="218"/>
      <c r="BT27" s="218"/>
      <c r="BU27" s="221"/>
      <c r="BV27" s="215">
        <v>185511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262</v>
      </c>
      <c r="F28" s="58"/>
      <c r="G28" s="58"/>
      <c r="H28" s="58"/>
      <c r="I28" s="58"/>
      <c r="J28" s="58"/>
      <c r="K28" s="63"/>
      <c r="L28" s="72">
        <v>1</v>
      </c>
      <c r="M28" s="80"/>
      <c r="N28" s="80"/>
      <c r="O28" s="80"/>
      <c r="P28" s="84"/>
      <c r="Q28" s="72">
        <v>2878</v>
      </c>
      <c r="R28" s="80"/>
      <c r="S28" s="80"/>
      <c r="T28" s="80"/>
      <c r="U28" s="80"/>
      <c r="V28" s="84"/>
      <c r="W28" s="134"/>
      <c r="X28" s="34"/>
      <c r="Y28" s="42"/>
      <c r="Z28" s="52" t="s">
        <v>34</v>
      </c>
      <c r="AA28" s="58"/>
      <c r="AB28" s="58"/>
      <c r="AC28" s="58"/>
      <c r="AD28" s="58"/>
      <c r="AE28" s="58"/>
      <c r="AF28" s="58"/>
      <c r="AG28" s="63"/>
      <c r="AH28" s="72" t="s">
        <v>193</v>
      </c>
      <c r="AI28" s="80"/>
      <c r="AJ28" s="80"/>
      <c r="AK28" s="80"/>
      <c r="AL28" s="84"/>
      <c r="AM28" s="72" t="s">
        <v>193</v>
      </c>
      <c r="AN28" s="80"/>
      <c r="AO28" s="80"/>
      <c r="AP28" s="80"/>
      <c r="AQ28" s="80"/>
      <c r="AR28" s="84"/>
      <c r="AS28" s="72" t="s">
        <v>193</v>
      </c>
      <c r="AT28" s="80"/>
      <c r="AU28" s="80"/>
      <c r="AV28" s="80"/>
      <c r="AW28" s="80"/>
      <c r="AX28" s="118"/>
      <c r="AY28" s="194" t="s">
        <v>264</v>
      </c>
      <c r="AZ28" s="201"/>
      <c r="BA28" s="201"/>
      <c r="BB28" s="204"/>
      <c r="BC28" s="189" t="s">
        <v>100</v>
      </c>
      <c r="BD28" s="197"/>
      <c r="BE28" s="197"/>
      <c r="BF28" s="197"/>
      <c r="BG28" s="197"/>
      <c r="BH28" s="197"/>
      <c r="BI28" s="197"/>
      <c r="BJ28" s="197"/>
      <c r="BK28" s="197"/>
      <c r="BL28" s="197"/>
      <c r="BM28" s="208"/>
      <c r="BN28" s="213">
        <v>769169</v>
      </c>
      <c r="BO28" s="216"/>
      <c r="BP28" s="216"/>
      <c r="BQ28" s="216"/>
      <c r="BR28" s="216"/>
      <c r="BS28" s="216"/>
      <c r="BT28" s="216"/>
      <c r="BU28" s="219"/>
      <c r="BV28" s="213">
        <v>754134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267</v>
      </c>
      <c r="F29" s="58"/>
      <c r="G29" s="58"/>
      <c r="H29" s="58"/>
      <c r="I29" s="58"/>
      <c r="J29" s="58"/>
      <c r="K29" s="63"/>
      <c r="L29" s="72">
        <v>12</v>
      </c>
      <c r="M29" s="80"/>
      <c r="N29" s="80"/>
      <c r="O29" s="80"/>
      <c r="P29" s="84"/>
      <c r="Q29" s="72">
        <v>2778</v>
      </c>
      <c r="R29" s="80"/>
      <c r="S29" s="80"/>
      <c r="T29" s="80"/>
      <c r="U29" s="80"/>
      <c r="V29" s="84"/>
      <c r="W29" s="135"/>
      <c r="X29" s="140"/>
      <c r="Y29" s="142"/>
      <c r="Z29" s="52" t="s">
        <v>269</v>
      </c>
      <c r="AA29" s="58"/>
      <c r="AB29" s="58"/>
      <c r="AC29" s="58"/>
      <c r="AD29" s="58"/>
      <c r="AE29" s="58"/>
      <c r="AF29" s="58"/>
      <c r="AG29" s="63"/>
      <c r="AH29" s="72">
        <v>131</v>
      </c>
      <c r="AI29" s="80"/>
      <c r="AJ29" s="80"/>
      <c r="AK29" s="80"/>
      <c r="AL29" s="84"/>
      <c r="AM29" s="72">
        <v>418855</v>
      </c>
      <c r="AN29" s="80"/>
      <c r="AO29" s="80"/>
      <c r="AP29" s="80"/>
      <c r="AQ29" s="80"/>
      <c r="AR29" s="84"/>
      <c r="AS29" s="72">
        <v>3197</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171070</v>
      </c>
      <c r="BO29" s="217"/>
      <c r="BP29" s="217"/>
      <c r="BQ29" s="217"/>
      <c r="BR29" s="217"/>
      <c r="BS29" s="217"/>
      <c r="BT29" s="217"/>
      <c r="BU29" s="220"/>
      <c r="BV29" s="214">
        <v>169416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272</v>
      </c>
      <c r="X30" s="141"/>
      <c r="Y30" s="141"/>
      <c r="Z30" s="141"/>
      <c r="AA30" s="141"/>
      <c r="AB30" s="141"/>
      <c r="AC30" s="141"/>
      <c r="AD30" s="141"/>
      <c r="AE30" s="141"/>
      <c r="AF30" s="141"/>
      <c r="AG30" s="162"/>
      <c r="AH30" s="150">
        <v>96.4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67</v>
      </c>
      <c r="BD30" s="199"/>
      <c r="BE30" s="199"/>
      <c r="BF30" s="199"/>
      <c r="BG30" s="199"/>
      <c r="BH30" s="199"/>
      <c r="BI30" s="199"/>
      <c r="BJ30" s="199"/>
      <c r="BK30" s="199"/>
      <c r="BL30" s="199"/>
      <c r="BM30" s="210"/>
      <c r="BN30" s="215">
        <v>550817</v>
      </c>
      <c r="BO30" s="218"/>
      <c r="BP30" s="218"/>
      <c r="BQ30" s="218"/>
      <c r="BR30" s="218"/>
      <c r="BS30" s="218"/>
      <c r="BT30" s="218"/>
      <c r="BU30" s="221"/>
      <c r="BV30" s="215">
        <v>486177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181</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274</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276</v>
      </c>
      <c r="BX32" s="111"/>
      <c r="BY32" s="111"/>
      <c r="BZ32" s="111"/>
      <c r="CA32" s="111"/>
      <c r="CB32" s="111"/>
      <c r="CC32" s="111"/>
      <c r="CD32" s="111"/>
      <c r="CE32" s="111"/>
      <c r="CF32" s="111"/>
      <c r="CG32" s="111"/>
      <c r="CH32" s="111"/>
      <c r="CI32" s="111"/>
      <c r="CJ32" s="111"/>
      <c r="CK32" s="111"/>
      <c r="CL32" s="111"/>
      <c r="CM32" s="111"/>
      <c r="CO32" s="111" t="s">
        <v>278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279</v>
      </c>
      <c r="F33" s="54"/>
      <c r="G33" s="54"/>
      <c r="H33" s="54"/>
      <c r="I33" s="54"/>
      <c r="J33" s="54"/>
      <c r="K33" s="54"/>
      <c r="L33" s="54"/>
      <c r="M33" s="54"/>
      <c r="N33" s="54"/>
      <c r="O33" s="54"/>
      <c r="P33" s="54"/>
      <c r="Q33" s="54"/>
      <c r="R33" s="54"/>
      <c r="S33" s="54"/>
      <c r="T33" s="54"/>
      <c r="U33" s="37" t="s">
        <v>118</v>
      </c>
      <c r="V33" s="37"/>
      <c r="W33" s="54" t="s">
        <v>279</v>
      </c>
      <c r="X33" s="54"/>
      <c r="Y33" s="54"/>
      <c r="Z33" s="54"/>
      <c r="AA33" s="54"/>
      <c r="AB33" s="54"/>
      <c r="AC33" s="54"/>
      <c r="AD33" s="54"/>
      <c r="AE33" s="54"/>
      <c r="AF33" s="54"/>
      <c r="AG33" s="54"/>
      <c r="AH33" s="54"/>
      <c r="AI33" s="54"/>
      <c r="AJ33" s="54"/>
      <c r="AK33" s="54"/>
      <c r="AL33" s="54"/>
      <c r="AM33" s="37" t="s">
        <v>118</v>
      </c>
      <c r="AN33" s="37"/>
      <c r="AO33" s="54" t="s">
        <v>279</v>
      </c>
      <c r="AP33" s="54"/>
      <c r="AQ33" s="54"/>
      <c r="AR33" s="54"/>
      <c r="AS33" s="54"/>
      <c r="AT33" s="54"/>
      <c r="AU33" s="54"/>
      <c r="AV33" s="54"/>
      <c r="AW33" s="54"/>
      <c r="AX33" s="54"/>
      <c r="AY33" s="54"/>
      <c r="AZ33" s="54"/>
      <c r="BA33" s="54"/>
      <c r="BB33" s="54"/>
      <c r="BC33" s="54"/>
      <c r="BD33" s="37"/>
      <c r="BE33" s="54" t="s">
        <v>280</v>
      </c>
      <c r="BF33" s="54"/>
      <c r="BG33" s="54" t="s">
        <v>165</v>
      </c>
      <c r="BH33" s="54"/>
      <c r="BI33" s="54"/>
      <c r="BJ33" s="54"/>
      <c r="BK33" s="54"/>
      <c r="BL33" s="54"/>
      <c r="BM33" s="54"/>
      <c r="BN33" s="54"/>
      <c r="BO33" s="54"/>
      <c r="BP33" s="54"/>
      <c r="BQ33" s="54"/>
      <c r="BR33" s="54"/>
      <c r="BS33" s="54"/>
      <c r="BT33" s="54"/>
      <c r="BU33" s="54"/>
      <c r="BV33" s="37"/>
      <c r="BW33" s="37" t="s">
        <v>280</v>
      </c>
      <c r="BX33" s="37"/>
      <c r="BY33" s="54" t="s">
        <v>107</v>
      </c>
      <c r="BZ33" s="54"/>
      <c r="CA33" s="54"/>
      <c r="CB33" s="54"/>
      <c r="CC33" s="54"/>
      <c r="CD33" s="54"/>
      <c r="CE33" s="54"/>
      <c r="CF33" s="54"/>
      <c r="CG33" s="54"/>
      <c r="CH33" s="54"/>
      <c r="CI33" s="54"/>
      <c r="CJ33" s="54"/>
      <c r="CK33" s="54"/>
      <c r="CL33" s="54"/>
      <c r="CM33" s="54"/>
      <c r="CN33" s="54"/>
      <c r="CO33" s="37" t="s">
        <v>118</v>
      </c>
      <c r="CP33" s="37"/>
      <c r="CQ33" s="54" t="s">
        <v>282</v>
      </c>
      <c r="CR33" s="54"/>
      <c r="CS33" s="54"/>
      <c r="CT33" s="54"/>
      <c r="CU33" s="54"/>
      <c r="CV33" s="54"/>
      <c r="CW33" s="54"/>
      <c r="CX33" s="54"/>
      <c r="CY33" s="54"/>
      <c r="CZ33" s="54"/>
      <c r="DA33" s="54"/>
      <c r="DB33" s="54"/>
      <c r="DC33" s="54"/>
      <c r="DD33" s="54"/>
      <c r="DE33" s="54"/>
      <c r="DF33" s="54"/>
      <c r="DG33" s="253" t="s">
        <v>78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村田町国民健康保険事業特別会計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村田町上水道事業会計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IF('各会計、関係団体の財政状況及び健全化判断比率'!B34="","",'各会計、関係団体の財政状況及び健全化判断比率'!B34)</f>
        <v>村田町宅地造成事業特別会計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宮城県市町村職員退職手当組合</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一般財団法人村田町ふるさとリフレッシュセンター</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村田町介護保険事業特別会計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村田町工業用水道事業会計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宮城県市町村非常勤消防団員補償報償組合</v>
      </c>
      <c r="BZ35" s="55"/>
      <c r="CA35" s="55"/>
      <c r="CB35" s="55"/>
      <c r="CC35" s="55"/>
      <c r="CD35" s="55"/>
      <c r="CE35" s="55"/>
      <c r="CF35" s="55"/>
      <c r="CG35" s="55"/>
      <c r="CH35" s="55"/>
      <c r="CI35" s="55"/>
      <c r="CJ35" s="55"/>
      <c r="CK35" s="55"/>
      <c r="CL35" s="55"/>
      <c r="CM35" s="55"/>
      <c r="CN35" s="2"/>
      <c r="CO35" s="38">
        <f t="shared" ref="CO35:CO43" si="5">IF(CQ35="","",CO34+1)</f>
        <v>17</v>
      </c>
      <c r="CP35" s="38"/>
      <c r="CQ35" s="55" t="str">
        <f>IF('各会計、関係団体の財政状況及び健全化判断比率'!BS8="","",'各会計、関係団体の財政状況及び健全化判断比率'!BS8)</f>
        <v>株式会社まちづくり村田</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村田町後期高齢者医療特別会計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村田町下水道事業会計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仙南地域広域行政事務組合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宮城県市町村自治振興センター</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みやぎ県南中核病院企業団</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宮城県後期高齢者医療広域連合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宮城県後期高齢者医療事業会計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283</v>
      </c>
      <c r="E46" s="1" t="s">
        <v>284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293</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0KHydKDI6p7uyjI36vTobJN0Z+mLZcdyWiU4Yehu/WK2hHWhrY8/eWlkQP/aZddOSGMw9eJjeKA/F9zWnl2KBw==" saltValue="2SsD6OFX+Qy4mqiE0rHuI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55" zoomScaleNormal="5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522</v>
      </c>
      <c r="G33" s="883" t="s">
        <v>523</v>
      </c>
      <c r="H33" s="883" t="s">
        <v>524</v>
      </c>
      <c r="I33" s="883" t="s">
        <v>251</v>
      </c>
      <c r="J33" s="887" t="s">
        <v>525</v>
      </c>
      <c r="K33" s="862"/>
      <c r="L33" s="862"/>
      <c r="M33" s="862"/>
      <c r="N33" s="862"/>
      <c r="O33" s="862"/>
      <c r="P33" s="862"/>
    </row>
    <row r="34" spans="1:16" ht="39" customHeight="1">
      <c r="A34" s="862"/>
      <c r="B34" s="864"/>
      <c r="C34" s="870" t="s">
        <v>458</v>
      </c>
      <c r="D34" s="870"/>
      <c r="E34" s="875"/>
      <c r="F34" s="879">
        <v>12.389999999999999</v>
      </c>
      <c r="G34" s="884">
        <v>13.88</v>
      </c>
      <c r="H34" s="884">
        <v>15.579999999999998</v>
      </c>
      <c r="I34" s="884">
        <v>17.149999999999999</v>
      </c>
      <c r="J34" s="888">
        <v>18.389999999999997</v>
      </c>
      <c r="K34" s="862"/>
      <c r="L34" s="862"/>
      <c r="M34" s="862"/>
      <c r="N34" s="862"/>
      <c r="O34" s="862"/>
      <c r="P34" s="862"/>
    </row>
    <row r="35" spans="1:16" ht="39" customHeight="1">
      <c r="A35" s="862"/>
      <c r="B35" s="865"/>
      <c r="C35" s="871" t="s">
        <v>448</v>
      </c>
      <c r="D35" s="871"/>
      <c r="E35" s="876"/>
      <c r="F35" s="880">
        <v>4.4099999999999993</v>
      </c>
      <c r="G35" s="885">
        <v>4.3499999999999996</v>
      </c>
      <c r="H35" s="885">
        <v>5.0699999999999994</v>
      </c>
      <c r="I35" s="885">
        <v>4.8499999999999996</v>
      </c>
      <c r="J35" s="889">
        <v>4.47</v>
      </c>
      <c r="K35" s="862"/>
      <c r="L35" s="862"/>
      <c r="M35" s="862"/>
      <c r="N35" s="862"/>
      <c r="O35" s="862"/>
      <c r="P35" s="862"/>
    </row>
    <row r="36" spans="1:16" ht="39" customHeight="1">
      <c r="A36" s="862"/>
      <c r="B36" s="865"/>
      <c r="C36" s="871" t="s">
        <v>263</v>
      </c>
      <c r="D36" s="871"/>
      <c r="E36" s="876"/>
      <c r="F36" s="880">
        <v>1.0999999999999999</v>
      </c>
      <c r="G36" s="885">
        <v>1.99</v>
      </c>
      <c r="H36" s="885">
        <v>2.6599999999999997</v>
      </c>
      <c r="I36" s="885">
        <v>3.3</v>
      </c>
      <c r="J36" s="889">
        <v>3.99</v>
      </c>
      <c r="K36" s="862"/>
      <c r="L36" s="862"/>
      <c r="M36" s="862"/>
      <c r="N36" s="862"/>
      <c r="O36" s="862"/>
      <c r="P36" s="862"/>
    </row>
    <row r="37" spans="1:16" ht="39" customHeight="1">
      <c r="A37" s="862"/>
      <c r="B37" s="865"/>
      <c r="C37" s="871" t="s">
        <v>460</v>
      </c>
      <c r="D37" s="871"/>
      <c r="E37" s="876"/>
      <c r="F37" s="880">
        <v>2.4</v>
      </c>
      <c r="G37" s="885">
        <v>2.3199999999999998</v>
      </c>
      <c r="H37" s="885">
        <v>2.48</v>
      </c>
      <c r="I37" s="885">
        <v>2.4</v>
      </c>
      <c r="J37" s="889">
        <v>2.4</v>
      </c>
      <c r="K37" s="862"/>
      <c r="L37" s="862"/>
      <c r="M37" s="862"/>
      <c r="N37" s="862"/>
      <c r="O37" s="862"/>
      <c r="P37" s="862"/>
    </row>
    <row r="38" spans="1:16" ht="39" customHeight="1">
      <c r="A38" s="862"/>
      <c r="B38" s="865"/>
      <c r="C38" s="871" t="s">
        <v>125</v>
      </c>
      <c r="D38" s="871"/>
      <c r="E38" s="876"/>
      <c r="F38" s="880">
        <v>0.81</v>
      </c>
      <c r="G38" s="885">
        <v>0.7</v>
      </c>
      <c r="H38" s="885">
        <v>1.0599999999999998</v>
      </c>
      <c r="I38" s="885">
        <v>0.48</v>
      </c>
      <c r="J38" s="889">
        <v>0.74</v>
      </c>
      <c r="K38" s="862"/>
      <c r="L38" s="862"/>
      <c r="M38" s="862"/>
      <c r="N38" s="862"/>
      <c r="O38" s="862"/>
      <c r="P38" s="862"/>
    </row>
    <row r="39" spans="1:16" ht="39" customHeight="1">
      <c r="A39" s="862"/>
      <c r="B39" s="865"/>
      <c r="C39" s="871" t="s">
        <v>380</v>
      </c>
      <c r="D39" s="871"/>
      <c r="E39" s="876"/>
      <c r="F39" s="880">
        <v>0.34</v>
      </c>
      <c r="G39" s="885">
        <v>0.18</v>
      </c>
      <c r="H39" s="885">
        <v>0.26999999999999996</v>
      </c>
      <c r="I39" s="885">
        <v>0.3</v>
      </c>
      <c r="J39" s="889">
        <v>0.26999999999999996</v>
      </c>
      <c r="K39" s="862"/>
      <c r="L39" s="862"/>
      <c r="M39" s="862"/>
      <c r="N39" s="862"/>
      <c r="O39" s="862"/>
      <c r="P39" s="862"/>
    </row>
    <row r="40" spans="1:16" ht="39" customHeight="1">
      <c r="A40" s="862"/>
      <c r="B40" s="865"/>
      <c r="C40" s="871" t="s">
        <v>457</v>
      </c>
      <c r="D40" s="871"/>
      <c r="E40" s="876"/>
      <c r="F40" s="880">
        <v>3.e-002</v>
      </c>
      <c r="G40" s="885">
        <v>5.e-002</v>
      </c>
      <c r="H40" s="885">
        <v>6.9999999999999993e-002</v>
      </c>
      <c r="I40" s="885">
        <v>6.9999999999999993e-002</v>
      </c>
      <c r="J40" s="889">
        <v>6.e-002</v>
      </c>
      <c r="K40" s="862"/>
      <c r="L40" s="862"/>
      <c r="M40" s="862"/>
      <c r="N40" s="862"/>
      <c r="O40" s="862"/>
      <c r="P40" s="862"/>
    </row>
    <row r="41" spans="1:16" ht="39" customHeight="1">
      <c r="A41" s="862"/>
      <c r="B41" s="865"/>
      <c r="C41" s="871" t="s">
        <v>461</v>
      </c>
      <c r="D41" s="871"/>
      <c r="E41" s="876"/>
      <c r="F41" s="880">
        <v>0</v>
      </c>
      <c r="G41" s="885">
        <v>6.e-002</v>
      </c>
      <c r="H41" s="885">
        <v>0</v>
      </c>
      <c r="I41" s="885">
        <v>0</v>
      </c>
      <c r="J41" s="889">
        <v>0</v>
      </c>
      <c r="K41" s="862"/>
      <c r="L41" s="862"/>
      <c r="M41" s="862"/>
      <c r="N41" s="862"/>
      <c r="O41" s="862"/>
      <c r="P41" s="862"/>
    </row>
    <row r="42" spans="1:16" ht="39" customHeight="1">
      <c r="A42" s="862"/>
      <c r="B42" s="866"/>
      <c r="C42" s="871" t="s">
        <v>526</v>
      </c>
      <c r="D42" s="871"/>
      <c r="E42" s="876"/>
      <c r="F42" s="880" t="s">
        <v>193</v>
      </c>
      <c r="G42" s="885" t="s">
        <v>193</v>
      </c>
      <c r="H42" s="885" t="s">
        <v>193</v>
      </c>
      <c r="I42" s="885" t="s">
        <v>193</v>
      </c>
      <c r="J42" s="889" t="s">
        <v>193</v>
      </c>
      <c r="K42" s="862"/>
      <c r="L42" s="862"/>
      <c r="M42" s="862"/>
      <c r="N42" s="862"/>
      <c r="O42" s="862"/>
      <c r="P42" s="862"/>
    </row>
    <row r="43" spans="1:16" ht="39" customHeight="1">
      <c r="A43" s="862"/>
      <c r="B43" s="867"/>
      <c r="C43" s="872" t="s">
        <v>297</v>
      </c>
      <c r="D43" s="872"/>
      <c r="E43" s="877"/>
      <c r="F43" s="881" t="s">
        <v>193</v>
      </c>
      <c r="G43" s="886" t="s">
        <v>193</v>
      </c>
      <c r="H43" s="886" t="s">
        <v>193</v>
      </c>
      <c r="I43" s="886" t="s">
        <v>193</v>
      </c>
      <c r="J43" s="890" t="s">
        <v>193</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xpKczmSFYkDZ9kvzP8sbBGO66c04I2GpQ0rDVXvACSpE99whLKeCebeIow8O64UVyd6a9g+GgOwjnQzwmTHTWQ==" saltValue="rwWwbv3i7wo9jdFj4gDis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55" zoomScaleNormal="5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522</v>
      </c>
      <c r="L44" s="950" t="s">
        <v>523</v>
      </c>
      <c r="M44" s="950" t="s">
        <v>524</v>
      </c>
      <c r="N44" s="950" t="s">
        <v>251</v>
      </c>
      <c r="O44" s="959" t="s">
        <v>525</v>
      </c>
      <c r="P44" s="734"/>
      <c r="Q44" s="734"/>
      <c r="R44" s="734"/>
      <c r="S44" s="734"/>
      <c r="T44" s="734"/>
      <c r="U44" s="734"/>
    </row>
    <row r="45" spans="1:21" ht="30.75" customHeight="1">
      <c r="A45" s="734"/>
      <c r="B45" s="892" t="s">
        <v>24</v>
      </c>
      <c r="C45" s="906"/>
      <c r="D45" s="916"/>
      <c r="E45" s="925" t="s">
        <v>22</v>
      </c>
      <c r="F45" s="925"/>
      <c r="G45" s="925"/>
      <c r="H45" s="925"/>
      <c r="I45" s="925"/>
      <c r="J45" s="934"/>
      <c r="K45" s="942">
        <v>698</v>
      </c>
      <c r="L45" s="951">
        <v>716</v>
      </c>
      <c r="M45" s="951">
        <v>720</v>
      </c>
      <c r="N45" s="951">
        <v>671</v>
      </c>
      <c r="O45" s="960">
        <v>639</v>
      </c>
      <c r="P45" s="734"/>
      <c r="Q45" s="734"/>
      <c r="R45" s="734"/>
      <c r="S45" s="734"/>
      <c r="T45" s="734"/>
      <c r="U45" s="734"/>
    </row>
    <row r="46" spans="1:21" ht="30.75" customHeight="1">
      <c r="A46" s="734"/>
      <c r="B46" s="893"/>
      <c r="C46" s="907"/>
      <c r="D46" s="917"/>
      <c r="E46" s="926" t="s">
        <v>27</v>
      </c>
      <c r="F46" s="926"/>
      <c r="G46" s="926"/>
      <c r="H46" s="926"/>
      <c r="I46" s="926"/>
      <c r="J46" s="935"/>
      <c r="K46" s="943" t="s">
        <v>193</v>
      </c>
      <c r="L46" s="952" t="s">
        <v>193</v>
      </c>
      <c r="M46" s="952" t="s">
        <v>193</v>
      </c>
      <c r="N46" s="952" t="s">
        <v>193</v>
      </c>
      <c r="O46" s="961" t="s">
        <v>193</v>
      </c>
      <c r="P46" s="734"/>
      <c r="Q46" s="734"/>
      <c r="R46" s="734"/>
      <c r="S46" s="734"/>
      <c r="T46" s="734"/>
      <c r="U46" s="734"/>
    </row>
    <row r="47" spans="1:21" ht="30.75" customHeight="1">
      <c r="A47" s="734"/>
      <c r="B47" s="893"/>
      <c r="C47" s="907"/>
      <c r="D47" s="917"/>
      <c r="E47" s="926" t="s">
        <v>32</v>
      </c>
      <c r="F47" s="926"/>
      <c r="G47" s="926"/>
      <c r="H47" s="926"/>
      <c r="I47" s="926"/>
      <c r="J47" s="935"/>
      <c r="K47" s="943" t="s">
        <v>193</v>
      </c>
      <c r="L47" s="952" t="s">
        <v>193</v>
      </c>
      <c r="M47" s="952" t="s">
        <v>193</v>
      </c>
      <c r="N47" s="952" t="s">
        <v>193</v>
      </c>
      <c r="O47" s="961" t="s">
        <v>193</v>
      </c>
      <c r="P47" s="734"/>
      <c r="Q47" s="734"/>
      <c r="R47" s="734"/>
      <c r="S47" s="734"/>
      <c r="T47" s="734"/>
      <c r="U47" s="734"/>
    </row>
    <row r="48" spans="1:21" ht="30.75" customHeight="1">
      <c r="A48" s="734"/>
      <c r="B48" s="893"/>
      <c r="C48" s="907"/>
      <c r="D48" s="917"/>
      <c r="E48" s="926" t="s">
        <v>35</v>
      </c>
      <c r="F48" s="926"/>
      <c r="G48" s="926"/>
      <c r="H48" s="926"/>
      <c r="I48" s="926"/>
      <c r="J48" s="935"/>
      <c r="K48" s="943">
        <v>89</v>
      </c>
      <c r="L48" s="952">
        <v>88</v>
      </c>
      <c r="M48" s="952">
        <v>68</v>
      </c>
      <c r="N48" s="952">
        <v>50</v>
      </c>
      <c r="O48" s="961">
        <v>82</v>
      </c>
      <c r="P48" s="734"/>
      <c r="Q48" s="734"/>
      <c r="R48" s="734"/>
      <c r="S48" s="734"/>
      <c r="T48" s="734"/>
      <c r="U48" s="734"/>
    </row>
    <row r="49" spans="1:21" ht="30.75" customHeight="1">
      <c r="A49" s="734"/>
      <c r="B49" s="893"/>
      <c r="C49" s="907"/>
      <c r="D49" s="917"/>
      <c r="E49" s="926" t="s">
        <v>0</v>
      </c>
      <c r="F49" s="926"/>
      <c r="G49" s="926"/>
      <c r="H49" s="926"/>
      <c r="I49" s="926"/>
      <c r="J49" s="935"/>
      <c r="K49" s="943">
        <v>94</v>
      </c>
      <c r="L49" s="952">
        <v>99</v>
      </c>
      <c r="M49" s="952">
        <v>110</v>
      </c>
      <c r="N49" s="952">
        <v>112</v>
      </c>
      <c r="O49" s="961">
        <v>115</v>
      </c>
      <c r="P49" s="734"/>
      <c r="Q49" s="734"/>
      <c r="R49" s="734"/>
      <c r="S49" s="734"/>
      <c r="T49" s="734"/>
      <c r="U49" s="734"/>
    </row>
    <row r="50" spans="1:21" ht="30.75" customHeight="1">
      <c r="A50" s="734"/>
      <c r="B50" s="893"/>
      <c r="C50" s="907"/>
      <c r="D50" s="917"/>
      <c r="E50" s="926" t="s">
        <v>40</v>
      </c>
      <c r="F50" s="926"/>
      <c r="G50" s="926"/>
      <c r="H50" s="926"/>
      <c r="I50" s="926"/>
      <c r="J50" s="935"/>
      <c r="K50" s="943">
        <v>0</v>
      </c>
      <c r="L50" s="952">
        <v>0</v>
      </c>
      <c r="M50" s="952">
        <v>0</v>
      </c>
      <c r="N50" s="952">
        <v>0</v>
      </c>
      <c r="O50" s="961">
        <v>0</v>
      </c>
      <c r="P50" s="734"/>
      <c r="Q50" s="734"/>
      <c r="R50" s="734"/>
      <c r="S50" s="734"/>
      <c r="T50" s="734"/>
      <c r="U50" s="734"/>
    </row>
    <row r="51" spans="1:21" ht="30.75" customHeight="1">
      <c r="A51" s="734"/>
      <c r="B51" s="894"/>
      <c r="C51" s="908"/>
      <c r="D51" s="918"/>
      <c r="E51" s="926" t="s">
        <v>43</v>
      </c>
      <c r="F51" s="926"/>
      <c r="G51" s="926"/>
      <c r="H51" s="926"/>
      <c r="I51" s="926"/>
      <c r="J51" s="935"/>
      <c r="K51" s="943" t="s">
        <v>193</v>
      </c>
      <c r="L51" s="952" t="s">
        <v>193</v>
      </c>
      <c r="M51" s="952" t="s">
        <v>193</v>
      </c>
      <c r="N51" s="952" t="s">
        <v>193</v>
      </c>
      <c r="O51" s="961" t="s">
        <v>193</v>
      </c>
      <c r="P51" s="734"/>
      <c r="Q51" s="734"/>
      <c r="R51" s="734"/>
      <c r="S51" s="734"/>
      <c r="T51" s="734"/>
      <c r="U51" s="734"/>
    </row>
    <row r="52" spans="1:21" ht="30.75" customHeight="1">
      <c r="A52" s="734"/>
      <c r="B52" s="895" t="s">
        <v>47</v>
      </c>
      <c r="C52" s="909"/>
      <c r="D52" s="918"/>
      <c r="E52" s="926" t="s">
        <v>49</v>
      </c>
      <c r="F52" s="926"/>
      <c r="G52" s="926"/>
      <c r="H52" s="926"/>
      <c r="I52" s="926"/>
      <c r="J52" s="935"/>
      <c r="K52" s="943">
        <v>532</v>
      </c>
      <c r="L52" s="952">
        <v>517</v>
      </c>
      <c r="M52" s="952">
        <v>497</v>
      </c>
      <c r="N52" s="952">
        <v>479</v>
      </c>
      <c r="O52" s="961">
        <v>420</v>
      </c>
      <c r="P52" s="734"/>
      <c r="Q52" s="734"/>
      <c r="R52" s="734"/>
      <c r="S52" s="734"/>
      <c r="T52" s="734"/>
      <c r="U52" s="734"/>
    </row>
    <row r="53" spans="1:21" ht="30.75" customHeight="1">
      <c r="A53" s="734"/>
      <c r="B53" s="896" t="s">
        <v>51</v>
      </c>
      <c r="C53" s="910"/>
      <c r="D53" s="919"/>
      <c r="E53" s="927" t="s">
        <v>54</v>
      </c>
      <c r="F53" s="927"/>
      <c r="G53" s="927"/>
      <c r="H53" s="927"/>
      <c r="I53" s="927"/>
      <c r="J53" s="936"/>
      <c r="K53" s="944">
        <v>349</v>
      </c>
      <c r="L53" s="953">
        <v>386</v>
      </c>
      <c r="M53" s="953">
        <v>401</v>
      </c>
      <c r="N53" s="953">
        <v>354</v>
      </c>
      <c r="O53" s="962">
        <v>416</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16</v>
      </c>
      <c r="K57" s="946" t="s">
        <v>522</v>
      </c>
      <c r="L57" s="954" t="s">
        <v>523</v>
      </c>
      <c r="M57" s="954" t="s">
        <v>524</v>
      </c>
      <c r="N57" s="954" t="s">
        <v>251</v>
      </c>
      <c r="O57" s="964" t="s">
        <v>525</v>
      </c>
      <c r="P57" s="734"/>
      <c r="Q57" s="734"/>
      <c r="R57" s="734"/>
      <c r="S57" s="734"/>
      <c r="T57" s="734"/>
      <c r="U57" s="734"/>
    </row>
    <row r="58" spans="1:21" ht="31.5" customHeight="1">
      <c r="B58" s="900" t="s">
        <v>60</v>
      </c>
      <c r="C58" s="913"/>
      <c r="D58" s="920" t="s">
        <v>62</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63</v>
      </c>
      <c r="E60" s="931"/>
      <c r="F60" s="931"/>
      <c r="G60" s="931"/>
      <c r="H60" s="931"/>
      <c r="I60" s="931"/>
      <c r="J60" s="940"/>
      <c r="K60" s="949"/>
      <c r="L60" s="957"/>
      <c r="M60" s="957"/>
      <c r="N60" s="957"/>
      <c r="O60" s="967"/>
    </row>
    <row r="61" spans="1:21" ht="24" customHeight="1">
      <c r="B61" s="903"/>
      <c r="C61" s="903"/>
      <c r="D61" s="923" t="s">
        <v>48</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m5PYoOWmHqZeMbSZ4SqWXRGQId7zcGV3M8xTgzZkfzvvWZ9IDjqK6GV0iHRdvhVvytc1tQuwoYHby/g27Wf0HA==" saltValue="cJc/E2F2CZACL6qsE8EQJ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55" zoomScaleNormal="5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522</v>
      </c>
      <c r="J40" s="950" t="s">
        <v>523</v>
      </c>
      <c r="K40" s="950" t="s">
        <v>524</v>
      </c>
      <c r="L40" s="950" t="s">
        <v>251</v>
      </c>
      <c r="M40" s="990" t="s">
        <v>525</v>
      </c>
    </row>
    <row r="41" spans="2:13" ht="27.75" customHeight="1">
      <c r="B41" s="892" t="s">
        <v>37</v>
      </c>
      <c r="C41" s="906"/>
      <c r="D41" s="916"/>
      <c r="E41" s="973" t="s">
        <v>58</v>
      </c>
      <c r="F41" s="973"/>
      <c r="G41" s="973"/>
      <c r="H41" s="979"/>
      <c r="I41" s="983">
        <v>6442</v>
      </c>
      <c r="J41" s="987">
        <v>6169</v>
      </c>
      <c r="K41" s="987">
        <v>5867</v>
      </c>
      <c r="L41" s="987">
        <v>5651</v>
      </c>
      <c r="M41" s="991">
        <v>5438</v>
      </c>
    </row>
    <row r="42" spans="2:13" ht="27.75" customHeight="1">
      <c r="B42" s="893"/>
      <c r="C42" s="907"/>
      <c r="D42" s="917"/>
      <c r="E42" s="974" t="s">
        <v>69</v>
      </c>
      <c r="F42" s="974"/>
      <c r="G42" s="974"/>
      <c r="H42" s="980"/>
      <c r="I42" s="984" t="s">
        <v>193</v>
      </c>
      <c r="J42" s="988" t="s">
        <v>193</v>
      </c>
      <c r="K42" s="988" t="s">
        <v>193</v>
      </c>
      <c r="L42" s="988" t="s">
        <v>193</v>
      </c>
      <c r="M42" s="992" t="s">
        <v>193</v>
      </c>
    </row>
    <row r="43" spans="2:13" ht="27.75" customHeight="1">
      <c r="B43" s="893"/>
      <c r="C43" s="907"/>
      <c r="D43" s="917"/>
      <c r="E43" s="974" t="s">
        <v>71</v>
      </c>
      <c r="F43" s="974"/>
      <c r="G43" s="974"/>
      <c r="H43" s="980"/>
      <c r="I43" s="984">
        <v>1189</v>
      </c>
      <c r="J43" s="988">
        <v>838</v>
      </c>
      <c r="K43" s="988">
        <v>590</v>
      </c>
      <c r="L43" s="988">
        <v>511</v>
      </c>
      <c r="M43" s="992">
        <v>558</v>
      </c>
    </row>
    <row r="44" spans="2:13" ht="27.75" customHeight="1">
      <c r="B44" s="893"/>
      <c r="C44" s="907"/>
      <c r="D44" s="917"/>
      <c r="E44" s="974" t="s">
        <v>73</v>
      </c>
      <c r="F44" s="974"/>
      <c r="G44" s="974"/>
      <c r="H44" s="980"/>
      <c r="I44" s="984">
        <v>1213</v>
      </c>
      <c r="J44" s="988">
        <v>1125</v>
      </c>
      <c r="K44" s="988">
        <v>1032</v>
      </c>
      <c r="L44" s="988">
        <v>979</v>
      </c>
      <c r="M44" s="992">
        <v>921</v>
      </c>
    </row>
    <row r="45" spans="2:13" ht="27.75" customHeight="1">
      <c r="B45" s="893"/>
      <c r="C45" s="907"/>
      <c r="D45" s="917"/>
      <c r="E45" s="974" t="s">
        <v>75</v>
      </c>
      <c r="F45" s="974"/>
      <c r="G45" s="974"/>
      <c r="H45" s="980"/>
      <c r="I45" s="984">
        <v>673</v>
      </c>
      <c r="J45" s="988">
        <v>671</v>
      </c>
      <c r="K45" s="988">
        <v>701</v>
      </c>
      <c r="L45" s="988">
        <v>715</v>
      </c>
      <c r="M45" s="992">
        <v>763</v>
      </c>
    </row>
    <row r="46" spans="2:13" ht="27.75" customHeight="1">
      <c r="B46" s="893"/>
      <c r="C46" s="907"/>
      <c r="D46" s="918"/>
      <c r="E46" s="974" t="s">
        <v>74</v>
      </c>
      <c r="F46" s="974"/>
      <c r="G46" s="974"/>
      <c r="H46" s="980"/>
      <c r="I46" s="984" t="s">
        <v>193</v>
      </c>
      <c r="J46" s="988" t="s">
        <v>193</v>
      </c>
      <c r="K46" s="988" t="s">
        <v>193</v>
      </c>
      <c r="L46" s="988" t="s">
        <v>193</v>
      </c>
      <c r="M46" s="992" t="s">
        <v>193</v>
      </c>
    </row>
    <row r="47" spans="2:13" ht="27.75" customHeight="1">
      <c r="B47" s="893"/>
      <c r="C47" s="907"/>
      <c r="D47" s="971"/>
      <c r="E47" s="975" t="s">
        <v>77</v>
      </c>
      <c r="F47" s="978"/>
      <c r="G47" s="978"/>
      <c r="H47" s="981"/>
      <c r="I47" s="984" t="s">
        <v>193</v>
      </c>
      <c r="J47" s="988" t="s">
        <v>193</v>
      </c>
      <c r="K47" s="988" t="s">
        <v>193</v>
      </c>
      <c r="L47" s="988" t="s">
        <v>193</v>
      </c>
      <c r="M47" s="992" t="s">
        <v>193</v>
      </c>
    </row>
    <row r="48" spans="2:13" ht="27.75" customHeight="1">
      <c r="B48" s="893"/>
      <c r="C48" s="907"/>
      <c r="D48" s="917"/>
      <c r="E48" s="974" t="s">
        <v>83</v>
      </c>
      <c r="F48" s="974"/>
      <c r="G48" s="974"/>
      <c r="H48" s="980"/>
      <c r="I48" s="984" t="s">
        <v>193</v>
      </c>
      <c r="J48" s="988" t="s">
        <v>193</v>
      </c>
      <c r="K48" s="988" t="s">
        <v>193</v>
      </c>
      <c r="L48" s="988" t="s">
        <v>193</v>
      </c>
      <c r="M48" s="992" t="s">
        <v>193</v>
      </c>
    </row>
    <row r="49" spans="2:13" ht="27.75" customHeight="1">
      <c r="B49" s="894"/>
      <c r="C49" s="908"/>
      <c r="D49" s="917"/>
      <c r="E49" s="974" t="s">
        <v>87</v>
      </c>
      <c r="F49" s="974"/>
      <c r="G49" s="974"/>
      <c r="H49" s="980"/>
      <c r="I49" s="984">
        <v>128</v>
      </c>
      <c r="J49" s="988" t="s">
        <v>193</v>
      </c>
      <c r="K49" s="988" t="s">
        <v>193</v>
      </c>
      <c r="L49" s="988" t="s">
        <v>193</v>
      </c>
      <c r="M49" s="992">
        <v>79</v>
      </c>
    </row>
    <row r="50" spans="2:13" ht="27.75" customHeight="1">
      <c r="B50" s="968" t="s">
        <v>89</v>
      </c>
      <c r="C50" s="970"/>
      <c r="D50" s="972"/>
      <c r="E50" s="974" t="s">
        <v>90</v>
      </c>
      <c r="F50" s="974"/>
      <c r="G50" s="974"/>
      <c r="H50" s="980"/>
      <c r="I50" s="984">
        <v>775</v>
      </c>
      <c r="J50" s="988">
        <v>1325</v>
      </c>
      <c r="K50" s="988">
        <v>1531</v>
      </c>
      <c r="L50" s="988">
        <v>1772</v>
      </c>
      <c r="M50" s="992">
        <v>1881</v>
      </c>
    </row>
    <row r="51" spans="2:13" ht="27.75" customHeight="1">
      <c r="B51" s="893"/>
      <c r="C51" s="907"/>
      <c r="D51" s="917"/>
      <c r="E51" s="974" t="s">
        <v>92</v>
      </c>
      <c r="F51" s="974"/>
      <c r="G51" s="974"/>
      <c r="H51" s="980"/>
      <c r="I51" s="984">
        <v>88</v>
      </c>
      <c r="J51" s="988">
        <v>71</v>
      </c>
      <c r="K51" s="988">
        <v>60</v>
      </c>
      <c r="L51" s="988">
        <v>49</v>
      </c>
      <c r="M51" s="992">
        <v>36</v>
      </c>
    </row>
    <row r="52" spans="2:13" ht="27.75" customHeight="1">
      <c r="B52" s="894"/>
      <c r="C52" s="908"/>
      <c r="D52" s="917"/>
      <c r="E52" s="974" t="s">
        <v>45</v>
      </c>
      <c r="F52" s="974"/>
      <c r="G52" s="974"/>
      <c r="H52" s="980"/>
      <c r="I52" s="984">
        <v>5035</v>
      </c>
      <c r="J52" s="988">
        <v>4885</v>
      </c>
      <c r="K52" s="988">
        <v>4632</v>
      </c>
      <c r="L52" s="988">
        <v>4425</v>
      </c>
      <c r="M52" s="992">
        <v>4429</v>
      </c>
    </row>
    <row r="53" spans="2:13" ht="27.75" customHeight="1">
      <c r="B53" s="896" t="s">
        <v>51</v>
      </c>
      <c r="C53" s="910"/>
      <c r="D53" s="919"/>
      <c r="E53" s="976" t="s">
        <v>96</v>
      </c>
      <c r="F53" s="976"/>
      <c r="G53" s="976"/>
      <c r="H53" s="982"/>
      <c r="I53" s="985">
        <v>3749</v>
      </c>
      <c r="J53" s="989">
        <v>2522</v>
      </c>
      <c r="K53" s="989">
        <v>1968</v>
      </c>
      <c r="L53" s="989">
        <v>1610</v>
      </c>
      <c r="M53" s="993">
        <v>1413</v>
      </c>
    </row>
    <row r="54" spans="2:13" ht="27.75" customHeight="1">
      <c r="B54" s="969"/>
      <c r="C54" s="868"/>
      <c r="D54" s="868"/>
      <c r="E54" s="977"/>
      <c r="F54" s="977"/>
      <c r="G54" s="977"/>
      <c r="H54" s="977"/>
      <c r="I54" s="986"/>
      <c r="J54" s="986"/>
      <c r="K54" s="986"/>
      <c r="L54" s="986"/>
      <c r="M54" s="986"/>
    </row>
    <row r="55" spans="2:13" ht="13.2"/>
  </sheetData>
  <sheetProtection algorithmName="SHA-512" hashValue="6Xuir+JG4ipjOAmDt4CSflYDXh0Y/tJ3V+2fdiEmWTxPIdQXk3xNo+AIyTJ0+azGsKUPM2cCb0thGk4skrxysg==" saltValue="vcc3blNHlKs67Gtrvhzw9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5</v>
      </c>
      <c r="C54" s="1000"/>
      <c r="D54" s="1000"/>
      <c r="E54" s="1009" t="s">
        <v>16</v>
      </c>
      <c r="F54" s="1016" t="s">
        <v>524</v>
      </c>
      <c r="G54" s="1016" t="s">
        <v>251</v>
      </c>
      <c r="H54" s="1024" t="s">
        <v>525</v>
      </c>
    </row>
    <row r="55" spans="2:8" ht="52.5" customHeight="1">
      <c r="B55" s="995"/>
      <c r="C55" s="1001" t="s">
        <v>100</v>
      </c>
      <c r="D55" s="1001"/>
      <c r="E55" s="1010"/>
      <c r="F55" s="1017">
        <v>617</v>
      </c>
      <c r="G55" s="1017">
        <v>754</v>
      </c>
      <c r="H55" s="1025">
        <v>769</v>
      </c>
    </row>
    <row r="56" spans="2:8" ht="52.5" customHeight="1">
      <c r="B56" s="996"/>
      <c r="C56" s="1002" t="s">
        <v>103</v>
      </c>
      <c r="D56" s="1002"/>
      <c r="E56" s="1011"/>
      <c r="F56" s="1018">
        <v>153</v>
      </c>
      <c r="G56" s="1018">
        <v>169</v>
      </c>
      <c r="H56" s="1026">
        <v>171</v>
      </c>
    </row>
    <row r="57" spans="2:8" ht="53.25" customHeight="1">
      <c r="B57" s="996"/>
      <c r="C57" s="1003" t="s">
        <v>67</v>
      </c>
      <c r="D57" s="1003"/>
      <c r="E57" s="1012"/>
      <c r="F57" s="1019">
        <v>383</v>
      </c>
      <c r="G57" s="1019">
        <v>486</v>
      </c>
      <c r="H57" s="1027">
        <v>551</v>
      </c>
    </row>
    <row r="58" spans="2:8" ht="45.75" customHeight="1">
      <c r="B58" s="997"/>
      <c r="C58" s="1004" t="s">
        <v>533</v>
      </c>
      <c r="D58" s="1007"/>
      <c r="E58" s="1013"/>
      <c r="F58" s="1020">
        <v>202</v>
      </c>
      <c r="G58" s="1020">
        <v>282</v>
      </c>
      <c r="H58" s="1028">
        <v>332</v>
      </c>
    </row>
    <row r="59" spans="2:8" ht="45.75" customHeight="1">
      <c r="B59" s="997"/>
      <c r="C59" s="1004" t="s">
        <v>535</v>
      </c>
      <c r="D59" s="1007"/>
      <c r="E59" s="1013"/>
      <c r="F59" s="1020">
        <v>131</v>
      </c>
      <c r="G59" s="1020">
        <v>151</v>
      </c>
      <c r="H59" s="1028">
        <v>161</v>
      </c>
    </row>
    <row r="60" spans="2:8" ht="45.75" customHeight="1">
      <c r="B60" s="997"/>
      <c r="C60" s="1004" t="s">
        <v>490</v>
      </c>
      <c r="D60" s="1007"/>
      <c r="E60" s="1013"/>
      <c r="F60" s="1020">
        <v>26</v>
      </c>
      <c r="G60" s="1020">
        <v>26</v>
      </c>
      <c r="H60" s="1028">
        <v>26</v>
      </c>
    </row>
    <row r="61" spans="2:8" ht="45.75" customHeight="1">
      <c r="B61" s="997"/>
      <c r="C61" s="1004" t="s">
        <v>392</v>
      </c>
      <c r="D61" s="1007"/>
      <c r="E61" s="1013"/>
      <c r="F61" s="1020">
        <v>11</v>
      </c>
      <c r="G61" s="1020">
        <v>14</v>
      </c>
      <c r="H61" s="1028">
        <v>18</v>
      </c>
    </row>
    <row r="62" spans="2:8" ht="45.75" customHeight="1">
      <c r="B62" s="998"/>
      <c r="C62" s="1005" t="s">
        <v>534</v>
      </c>
      <c r="D62" s="1008"/>
      <c r="E62" s="1014"/>
      <c r="F62" s="1021">
        <v>10</v>
      </c>
      <c r="G62" s="1021">
        <v>10</v>
      </c>
      <c r="H62" s="1029">
        <v>10</v>
      </c>
    </row>
    <row r="63" spans="2:8" ht="52.5" customHeight="1">
      <c r="B63" s="999"/>
      <c r="C63" s="1006" t="s">
        <v>105</v>
      </c>
      <c r="D63" s="1006"/>
      <c r="E63" s="1015"/>
      <c r="F63" s="1022">
        <v>1153</v>
      </c>
      <c r="G63" s="1022">
        <v>1410</v>
      </c>
      <c r="H63" s="1030">
        <v>1491</v>
      </c>
    </row>
    <row r="64" spans="2:8" ht="13.2"/>
  </sheetData>
  <sheetProtection algorithmName="SHA-512" hashValue="rbWGe8V5NllttKAMLkInJrIypj1iOzwLPi+PbeAOiK+lOKHlpswVxJr7CWBN1+ZN4q8tKFf9wOb/ULenE9iUNw==" saltValue="iELG0OcT2cdD1NUTCoBDF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79</v>
      </c>
      <c r="E2" s="794"/>
      <c r="F2" s="1046" t="s">
        <v>521</v>
      </c>
      <c r="G2" s="818"/>
      <c r="H2" s="828"/>
    </row>
    <row r="3" spans="1:8">
      <c r="A3" s="782" t="s">
        <v>480</v>
      </c>
      <c r="B3" s="767"/>
      <c r="C3" s="1039"/>
      <c r="D3" s="1042">
        <v>65308</v>
      </c>
      <c r="E3" s="1044"/>
      <c r="F3" s="1047">
        <v>94796</v>
      </c>
      <c r="G3" s="1049"/>
      <c r="H3" s="1052"/>
    </row>
    <row r="4" spans="1:8">
      <c r="A4" s="754"/>
      <c r="B4" s="766"/>
      <c r="C4" s="1040"/>
      <c r="D4" s="1043">
        <v>27856</v>
      </c>
      <c r="E4" s="1045"/>
      <c r="F4" s="1048">
        <v>55781</v>
      </c>
      <c r="G4" s="1050"/>
      <c r="H4" s="1053"/>
    </row>
    <row r="5" spans="1:8">
      <c r="A5" s="782" t="s">
        <v>318</v>
      </c>
      <c r="B5" s="767"/>
      <c r="C5" s="1039"/>
      <c r="D5" s="1042">
        <v>60131</v>
      </c>
      <c r="E5" s="1044"/>
      <c r="F5" s="1047">
        <v>85942</v>
      </c>
      <c r="G5" s="1049"/>
      <c r="H5" s="1052"/>
    </row>
    <row r="6" spans="1:8">
      <c r="A6" s="754"/>
      <c r="B6" s="766"/>
      <c r="C6" s="1040"/>
      <c r="D6" s="1043">
        <v>29268</v>
      </c>
      <c r="E6" s="1045"/>
      <c r="F6" s="1048">
        <v>48630</v>
      </c>
      <c r="G6" s="1050"/>
      <c r="H6" s="1053"/>
    </row>
    <row r="7" spans="1:8">
      <c r="A7" s="782" t="s">
        <v>137</v>
      </c>
      <c r="B7" s="767"/>
      <c r="C7" s="1039"/>
      <c r="D7" s="1042">
        <v>57328</v>
      </c>
      <c r="E7" s="1044"/>
      <c r="F7" s="1047">
        <v>95007</v>
      </c>
      <c r="G7" s="1049"/>
      <c r="H7" s="1052"/>
    </row>
    <row r="8" spans="1:8">
      <c r="A8" s="754"/>
      <c r="B8" s="766"/>
      <c r="C8" s="1040"/>
      <c r="D8" s="1043">
        <v>29531</v>
      </c>
      <c r="E8" s="1045"/>
      <c r="F8" s="1048">
        <v>48509</v>
      </c>
      <c r="G8" s="1050"/>
      <c r="H8" s="1053"/>
    </row>
    <row r="9" spans="1:8">
      <c r="A9" s="782" t="s">
        <v>518</v>
      </c>
      <c r="B9" s="767"/>
      <c r="C9" s="1039"/>
      <c r="D9" s="1042">
        <v>69274</v>
      </c>
      <c r="E9" s="1044"/>
      <c r="F9" s="1047">
        <v>98176</v>
      </c>
      <c r="G9" s="1049"/>
      <c r="H9" s="1052"/>
    </row>
    <row r="10" spans="1:8">
      <c r="A10" s="754"/>
      <c r="B10" s="766"/>
      <c r="C10" s="1040"/>
      <c r="D10" s="1043">
        <v>29669</v>
      </c>
      <c r="E10" s="1045"/>
      <c r="F10" s="1048">
        <v>58489</v>
      </c>
      <c r="G10" s="1050"/>
      <c r="H10" s="1053"/>
    </row>
    <row r="11" spans="1:8">
      <c r="A11" s="782" t="s">
        <v>519</v>
      </c>
      <c r="B11" s="767"/>
      <c r="C11" s="1039"/>
      <c r="D11" s="1042">
        <v>64591</v>
      </c>
      <c r="E11" s="1044"/>
      <c r="F11" s="1047">
        <v>119283</v>
      </c>
      <c r="G11" s="1049"/>
      <c r="H11" s="1052"/>
    </row>
    <row r="12" spans="1:8">
      <c r="A12" s="754"/>
      <c r="B12" s="766"/>
      <c r="C12" s="1041"/>
      <c r="D12" s="1043">
        <v>35102</v>
      </c>
      <c r="E12" s="1045"/>
      <c r="F12" s="1048">
        <v>64747</v>
      </c>
      <c r="G12" s="1050"/>
      <c r="H12" s="1053"/>
    </row>
    <row r="13" spans="1:8">
      <c r="A13" s="782"/>
      <c r="B13" s="767"/>
      <c r="C13" s="1039"/>
      <c r="D13" s="1042">
        <v>63326</v>
      </c>
      <c r="E13" s="1044"/>
      <c r="F13" s="1047">
        <v>98641</v>
      </c>
      <c r="G13" s="1051"/>
      <c r="H13" s="1052"/>
    </row>
    <row r="14" spans="1:8">
      <c r="A14" s="754"/>
      <c r="B14" s="766"/>
      <c r="C14" s="1040"/>
      <c r="D14" s="1043">
        <v>30285</v>
      </c>
      <c r="E14" s="1045"/>
      <c r="F14" s="1048">
        <v>55231</v>
      </c>
      <c r="G14" s="1050"/>
      <c r="H14" s="1053"/>
    </row>
    <row r="17" spans="1:11">
      <c r="A17" s="1031" t="s">
        <v>23</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85</v>
      </c>
      <c r="B19" s="1032">
        <f>ROUND(VALUE(SUBSTITUTE(実質収支比率等に係る経年分析!F$48,"▲","-")),2)</f>
        <v>4.41</v>
      </c>
      <c r="C19" s="1032">
        <f>ROUND(VALUE(SUBSTITUTE(実質収支比率等に係る経年分析!G$48,"▲","-")),2)</f>
        <v>4.3600000000000003</v>
      </c>
      <c r="D19" s="1032">
        <f>ROUND(VALUE(SUBSTITUTE(実質収支比率等に係る経年分析!H$48,"▲","-")),2)</f>
        <v>5.07</v>
      </c>
      <c r="E19" s="1032">
        <f>ROUND(VALUE(SUBSTITUTE(実質収支比率等に係る経年分析!I$48,"▲","-")),2)</f>
        <v>4.8499999999999996</v>
      </c>
      <c r="F19" s="1032">
        <f>ROUND(VALUE(SUBSTITUTE(実質収支比率等に係る経年分析!J$48,"▲","-")),2)</f>
        <v>4.4800000000000004</v>
      </c>
    </row>
    <row r="20" spans="1:11">
      <c r="A20" s="1032" t="s">
        <v>38</v>
      </c>
      <c r="B20" s="1032">
        <f>ROUND(VALUE(SUBSTITUTE(実質収支比率等に係る経年分析!F$47,"▲","-")),2)</f>
        <v>6.6</v>
      </c>
      <c r="C20" s="1032">
        <f>ROUND(VALUE(SUBSTITUTE(実質収支比率等に係る経年分析!G$47,"▲","-")),2)</f>
        <v>10.68</v>
      </c>
      <c r="D20" s="1032">
        <f>ROUND(VALUE(SUBSTITUTE(実質収支比率等に係る経年分析!H$47,"▲","-")),2)</f>
        <v>16.260000000000002</v>
      </c>
      <c r="E20" s="1032">
        <f>ROUND(VALUE(SUBSTITUTE(実質収支比率等に係る経年分析!I$47,"▲","-")),2)</f>
        <v>19.47</v>
      </c>
      <c r="F20" s="1032">
        <f>ROUND(VALUE(SUBSTITUTE(実質収支比率等に係る経年分析!J$47,"▲","-")),2)</f>
        <v>19.57</v>
      </c>
    </row>
    <row r="21" spans="1:11">
      <c r="A21" s="1032" t="s">
        <v>108</v>
      </c>
      <c r="B21" s="1032">
        <f>IF(ISNUMBER(VALUE(SUBSTITUTE(実質収支比率等に係る経年分析!F$49,"▲","-"))),ROUND(VALUE(SUBSTITUTE(実質収支比率等に係る経年分析!F$49,"▲","-")),2),NA())</f>
        <v>2.39</v>
      </c>
      <c r="C21" s="1032">
        <f>IF(ISNUMBER(VALUE(SUBSTITUTE(実質収支比率等に係る経年分析!G$49,"▲","-"))),ROUND(VALUE(SUBSTITUTE(実質収支比率等に係る経年分析!G$49,"▲","-")),2),NA())</f>
        <v>2.44</v>
      </c>
      <c r="D21" s="1032">
        <f>IF(ISNUMBER(VALUE(SUBSTITUTE(実質収支比率等に係る経年分析!H$49,"▲","-"))),ROUND(VALUE(SUBSTITUTE(実質収支比率等に係る経年分析!H$49,"▲","-")),2),NA())</f>
        <v>3.03</v>
      </c>
      <c r="E21" s="1032">
        <f>IF(ISNUMBER(VALUE(SUBSTITUTE(実質収支比率等に係る経年分析!I$49,"▲","-"))),ROUND(VALUE(SUBSTITUTE(実質収支比率等に係る経年分析!I$49,"▲","-")),2),NA())</f>
        <v>0.74</v>
      </c>
      <c r="F21" s="1032">
        <f>IF(ISNUMBER(VALUE(SUBSTITUTE(実質収支比率等に係る経年分析!J$49,"▲","-"))),ROUND(VALUE(SUBSTITUTE(実質収支比率等に係る経年分析!J$49,"▲","-")),2),NA())</f>
        <v>-2.4500000000000002</v>
      </c>
    </row>
    <row r="24" spans="1:11">
      <c r="A24" s="1031" t="s">
        <v>97</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110</v>
      </c>
      <c r="C26" s="1033" t="s">
        <v>65</v>
      </c>
      <c r="D26" s="1033" t="s">
        <v>110</v>
      </c>
      <c r="E26" s="1033" t="s">
        <v>65</v>
      </c>
      <c r="F26" s="1033" t="s">
        <v>110</v>
      </c>
      <c r="G26" s="1033" t="s">
        <v>65</v>
      </c>
      <c r="H26" s="1033" t="s">
        <v>110</v>
      </c>
      <c r="I26" s="1033" t="s">
        <v>65</v>
      </c>
      <c r="J26" s="1033" t="s">
        <v>110</v>
      </c>
      <c r="K26" s="1033" t="s">
        <v>65</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村田町宅地造成事業特別会計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6.e-002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村田町後期高齢者医療特別会計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3.e-002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5.e-002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7.0000000000000007e-002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7.0000000000000007e-002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6.e-002</v>
      </c>
    </row>
    <row r="31" spans="1:11">
      <c r="A31" s="1033" t="str">
        <f>IF('連結実質赤字比率に係る赤字・黒字の構成分析'!C$39="",NA(),'連結実質赤字比率に係る赤字・黒字の構成分析'!C$39)</f>
        <v>村田町国民健康保険事業特別会計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0.34</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0.18</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0.27</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0.3</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0.27</v>
      </c>
    </row>
    <row r="32" spans="1:11">
      <c r="A32" s="1033" t="str">
        <f>IF('連結実質赤字比率に係る赤字・黒字の構成分析'!C$38="",NA(),'連結実質赤字比率に係る赤字・黒字の構成分析'!C$38)</f>
        <v>村田町介護保険事業特別会計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0.81</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0.7</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1.06</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0.48</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0.74</v>
      </c>
    </row>
    <row r="33" spans="1:16">
      <c r="A33" s="1033" t="str">
        <f>IF('連結実質赤字比率に係る赤字・黒字の構成分析'!C$37="",NA(),'連結実質赤字比率に係る赤字・黒字の構成分析'!C$37)</f>
        <v>村田町工業用水道事業会計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2.4</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2.3199999999999998</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2.48</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2.4</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2.4</v>
      </c>
    </row>
    <row r="34" spans="1:16">
      <c r="A34" s="1033" t="str">
        <f>IF('連結実質赤字比率に係る赤字・黒字の構成分析'!C$36="",NA(),'連結実質赤字比率に係る赤字・黒字の構成分析'!C$36)</f>
        <v>村田町下水道事業会計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1.1000000000000001</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1.99</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2.66</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3.3</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3.99</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4.41</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4.3499999999999996</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5.07</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4.8499999999999996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4.47</v>
      </c>
    </row>
    <row r="36" spans="1:16">
      <c r="A36" s="1033" t="str">
        <f>IF('連結実質赤字比率に係る赤字・黒字の構成分析'!C$34="",NA(),'連結実質赤字比率に係る赤字・黒字の構成分析'!C$34)</f>
        <v>村田町上水道事業会計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12.39</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13.88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15.58</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17.149999999999999</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18.39</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111</v>
      </c>
      <c r="C41" s="1034"/>
      <c r="D41" s="1034" t="s">
        <v>113</v>
      </c>
      <c r="E41" s="1034" t="s">
        <v>111</v>
      </c>
      <c r="F41" s="1034"/>
      <c r="G41" s="1034" t="s">
        <v>113</v>
      </c>
      <c r="H41" s="1034" t="s">
        <v>111</v>
      </c>
      <c r="I41" s="1034"/>
      <c r="J41" s="1034" t="s">
        <v>113</v>
      </c>
      <c r="K41" s="1034" t="s">
        <v>111</v>
      </c>
      <c r="L41" s="1034"/>
      <c r="M41" s="1034" t="s">
        <v>113</v>
      </c>
      <c r="N41" s="1034" t="s">
        <v>111</v>
      </c>
      <c r="O41" s="1034"/>
      <c r="P41" s="1034" t="s">
        <v>113</v>
      </c>
    </row>
    <row r="42" spans="1:16">
      <c r="A42" s="1034" t="s">
        <v>114</v>
      </c>
      <c r="B42" s="1034"/>
      <c r="C42" s="1034"/>
      <c r="D42" s="1034">
        <f>'実質公債費比率（分子）の構造'!K$52</f>
        <v>532</v>
      </c>
      <c r="E42" s="1034"/>
      <c r="F42" s="1034"/>
      <c r="G42" s="1034">
        <f>'実質公債費比率（分子）の構造'!L$52</f>
        <v>517</v>
      </c>
      <c r="H42" s="1034"/>
      <c r="I42" s="1034"/>
      <c r="J42" s="1034">
        <f>'実質公債費比率（分子）の構造'!M$52</f>
        <v>497</v>
      </c>
      <c r="K42" s="1034"/>
      <c r="L42" s="1034"/>
      <c r="M42" s="1034">
        <f>'実質公債費比率（分子）の構造'!N$52</f>
        <v>479</v>
      </c>
      <c r="N42" s="1034"/>
      <c r="O42" s="1034"/>
      <c r="P42" s="1034">
        <f>'実質公債費比率（分子）の構造'!O$52</f>
        <v>420</v>
      </c>
    </row>
    <row r="43" spans="1:16">
      <c r="A43" s="1034" t="s">
        <v>43</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0</v>
      </c>
      <c r="C44" s="1034"/>
      <c r="D44" s="1034"/>
      <c r="E44" s="1034">
        <f>'実質公債費比率（分子）の構造'!L$50</f>
        <v>0</v>
      </c>
      <c r="F44" s="1034"/>
      <c r="G44" s="1034"/>
      <c r="H44" s="1034">
        <f>'実質公債費比率（分子）の構造'!M$50</f>
        <v>0</v>
      </c>
      <c r="I44" s="1034"/>
      <c r="J44" s="1034"/>
      <c r="K44" s="1034">
        <f>'実質公債費比率（分子）の構造'!N$50</f>
        <v>0</v>
      </c>
      <c r="L44" s="1034"/>
      <c r="M44" s="1034"/>
      <c r="N44" s="1034">
        <f>'実質公債費比率（分子）の構造'!O$50</f>
        <v>0</v>
      </c>
      <c r="O44" s="1034"/>
      <c r="P44" s="1034"/>
    </row>
    <row r="45" spans="1:16">
      <c r="A45" s="1034" t="s">
        <v>0</v>
      </c>
      <c r="B45" s="1034">
        <f>'実質公債費比率（分子）の構造'!K$49</f>
        <v>94</v>
      </c>
      <c r="C45" s="1034"/>
      <c r="D45" s="1034"/>
      <c r="E45" s="1034">
        <f>'実質公債費比率（分子）の構造'!L$49</f>
        <v>99</v>
      </c>
      <c r="F45" s="1034"/>
      <c r="G45" s="1034"/>
      <c r="H45" s="1034">
        <f>'実質公債費比率（分子）の構造'!M$49</f>
        <v>110</v>
      </c>
      <c r="I45" s="1034"/>
      <c r="J45" s="1034"/>
      <c r="K45" s="1034">
        <f>'実質公債費比率（分子）の構造'!N$49</f>
        <v>112</v>
      </c>
      <c r="L45" s="1034"/>
      <c r="M45" s="1034"/>
      <c r="N45" s="1034">
        <f>'実質公債費比率（分子）の構造'!O$49</f>
        <v>115</v>
      </c>
      <c r="O45" s="1034"/>
      <c r="P45" s="1034"/>
    </row>
    <row r="46" spans="1:16">
      <c r="A46" s="1034" t="s">
        <v>35</v>
      </c>
      <c r="B46" s="1034">
        <f>'実質公債費比率（分子）の構造'!K$48</f>
        <v>89</v>
      </c>
      <c r="C46" s="1034"/>
      <c r="D46" s="1034"/>
      <c r="E46" s="1034">
        <f>'実質公債費比率（分子）の構造'!L$48</f>
        <v>88</v>
      </c>
      <c r="F46" s="1034"/>
      <c r="G46" s="1034"/>
      <c r="H46" s="1034">
        <f>'実質公債費比率（分子）の構造'!M$48</f>
        <v>68</v>
      </c>
      <c r="I46" s="1034"/>
      <c r="J46" s="1034"/>
      <c r="K46" s="1034">
        <f>'実質公債費比率（分子）の構造'!N$48</f>
        <v>50</v>
      </c>
      <c r="L46" s="1034"/>
      <c r="M46" s="1034"/>
      <c r="N46" s="1034">
        <f>'実質公債費比率（分子）の構造'!O$48</f>
        <v>82</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29</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698</v>
      </c>
      <c r="C49" s="1034"/>
      <c r="D49" s="1034"/>
      <c r="E49" s="1034">
        <f>'実質公債費比率（分子）の構造'!L$45</f>
        <v>716</v>
      </c>
      <c r="F49" s="1034"/>
      <c r="G49" s="1034"/>
      <c r="H49" s="1034">
        <f>'実質公債費比率（分子）の構造'!M$45</f>
        <v>720</v>
      </c>
      <c r="I49" s="1034"/>
      <c r="J49" s="1034"/>
      <c r="K49" s="1034">
        <f>'実質公債費比率（分子）の構造'!N$45</f>
        <v>671</v>
      </c>
      <c r="L49" s="1034"/>
      <c r="M49" s="1034"/>
      <c r="N49" s="1034">
        <f>'実質公債費比率（分子）の構造'!O$45</f>
        <v>639</v>
      </c>
      <c r="O49" s="1034"/>
      <c r="P49" s="1034"/>
    </row>
    <row r="50" spans="1:16">
      <c r="A50" s="1034" t="s">
        <v>54</v>
      </c>
      <c r="B50" s="1034" t="e">
        <f>NA()</f>
        <v>#N/A</v>
      </c>
      <c r="C50" s="1034">
        <f>IF(ISNUMBER('実質公債費比率（分子）の構造'!K$53),'実質公債費比率（分子）の構造'!K$53,NA())</f>
        <v>349</v>
      </c>
      <c r="D50" s="1034" t="e">
        <f>NA()</f>
        <v>#N/A</v>
      </c>
      <c r="E50" s="1034" t="e">
        <f>NA()</f>
        <v>#N/A</v>
      </c>
      <c r="F50" s="1034">
        <f>IF(ISNUMBER('実質公債費比率（分子）の構造'!L$53),'実質公債費比率（分子）の構造'!L$53,NA())</f>
        <v>386</v>
      </c>
      <c r="G50" s="1034" t="e">
        <f>NA()</f>
        <v>#N/A</v>
      </c>
      <c r="H50" s="1034" t="e">
        <f>NA()</f>
        <v>#N/A</v>
      </c>
      <c r="I50" s="1034">
        <f>IF(ISNUMBER('実質公債費比率（分子）の構造'!M$53),'実質公債費比率（分子）の構造'!M$53,NA())</f>
        <v>401</v>
      </c>
      <c r="J50" s="1034" t="e">
        <f>NA()</f>
        <v>#N/A</v>
      </c>
      <c r="K50" s="1034" t="e">
        <f>NA()</f>
        <v>#N/A</v>
      </c>
      <c r="L50" s="1034">
        <f>IF(ISNUMBER('実質公債費比率（分子）の構造'!N$53),'実質公債費比率（分子）の構造'!N$53,NA())</f>
        <v>354</v>
      </c>
      <c r="M50" s="1034" t="e">
        <f>NA()</f>
        <v>#N/A</v>
      </c>
      <c r="N50" s="1034" t="e">
        <f>NA()</f>
        <v>#N/A</v>
      </c>
      <c r="O50" s="1034">
        <f>IF(ISNUMBER('実質公債費比率（分子）の構造'!O$53),'実質公債費比率（分子）の構造'!O$53,NA())</f>
        <v>416</v>
      </c>
      <c r="P50" s="1034" t="e">
        <f>NA()</f>
        <v>#N/A</v>
      </c>
    </row>
    <row r="53" spans="1:16">
      <c r="A53" s="1031" t="s">
        <v>117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120</v>
      </c>
      <c r="C55" s="1033"/>
      <c r="D55" s="1033" t="s">
        <v>123</v>
      </c>
      <c r="E55" s="1033" t="s">
        <v>120</v>
      </c>
      <c r="F55" s="1033"/>
      <c r="G55" s="1033" t="s">
        <v>123</v>
      </c>
      <c r="H55" s="1033" t="s">
        <v>120</v>
      </c>
      <c r="I55" s="1033"/>
      <c r="J55" s="1033" t="s">
        <v>123</v>
      </c>
      <c r="K55" s="1033" t="s">
        <v>120</v>
      </c>
      <c r="L55" s="1033"/>
      <c r="M55" s="1033" t="s">
        <v>123</v>
      </c>
      <c r="N55" s="1033" t="s">
        <v>120</v>
      </c>
      <c r="O55" s="1033"/>
      <c r="P55" s="1033" t="s">
        <v>123</v>
      </c>
    </row>
    <row r="56" spans="1:16">
      <c r="A56" s="1033" t="s">
        <v>45</v>
      </c>
      <c r="B56" s="1033"/>
      <c r="C56" s="1033"/>
      <c r="D56" s="1033">
        <f>'将来負担比率（分子）の構造'!I$52</f>
        <v>5035</v>
      </c>
      <c r="E56" s="1033"/>
      <c r="F56" s="1033"/>
      <c r="G56" s="1033">
        <f>'将来負担比率（分子）の構造'!J$52</f>
        <v>4885</v>
      </c>
      <c r="H56" s="1033"/>
      <c r="I56" s="1033"/>
      <c r="J56" s="1033">
        <f>'将来負担比率（分子）の構造'!K$52</f>
        <v>4632</v>
      </c>
      <c r="K56" s="1033"/>
      <c r="L56" s="1033"/>
      <c r="M56" s="1033">
        <f>'将来負担比率（分子）の構造'!L$52</f>
        <v>4425</v>
      </c>
      <c r="N56" s="1033"/>
      <c r="O56" s="1033"/>
      <c r="P56" s="1033">
        <f>'将来負担比率（分子）の構造'!M$52</f>
        <v>4429</v>
      </c>
    </row>
    <row r="57" spans="1:16">
      <c r="A57" s="1033" t="s">
        <v>92</v>
      </c>
      <c r="B57" s="1033"/>
      <c r="C57" s="1033"/>
      <c r="D57" s="1033">
        <f>'将来負担比率（分子）の構造'!I$51</f>
        <v>88</v>
      </c>
      <c r="E57" s="1033"/>
      <c r="F57" s="1033"/>
      <c r="G57" s="1033">
        <f>'将来負担比率（分子）の構造'!J$51</f>
        <v>71</v>
      </c>
      <c r="H57" s="1033"/>
      <c r="I57" s="1033"/>
      <c r="J57" s="1033">
        <f>'将来負担比率（分子）の構造'!K$51</f>
        <v>60</v>
      </c>
      <c r="K57" s="1033"/>
      <c r="L57" s="1033"/>
      <c r="M57" s="1033">
        <f>'将来負担比率（分子）の構造'!L$51</f>
        <v>49</v>
      </c>
      <c r="N57" s="1033"/>
      <c r="O57" s="1033"/>
      <c r="P57" s="1033">
        <f>'将来負担比率（分子）の構造'!M$51</f>
        <v>36</v>
      </c>
    </row>
    <row r="58" spans="1:16">
      <c r="A58" s="1033" t="s">
        <v>90</v>
      </c>
      <c r="B58" s="1033"/>
      <c r="C58" s="1033"/>
      <c r="D58" s="1033">
        <f>'将来負担比率（分子）の構造'!I$50</f>
        <v>775</v>
      </c>
      <c r="E58" s="1033"/>
      <c r="F58" s="1033"/>
      <c r="G58" s="1033">
        <f>'将来負担比率（分子）の構造'!J$50</f>
        <v>1325</v>
      </c>
      <c r="H58" s="1033"/>
      <c r="I58" s="1033"/>
      <c r="J58" s="1033">
        <f>'将来負担比率（分子）の構造'!K$50</f>
        <v>1531</v>
      </c>
      <c r="K58" s="1033"/>
      <c r="L58" s="1033"/>
      <c r="M58" s="1033">
        <f>'将来負担比率（分子）の構造'!L$50</f>
        <v>1772</v>
      </c>
      <c r="N58" s="1033"/>
      <c r="O58" s="1033"/>
      <c r="P58" s="1033">
        <f>'将来負担比率（分子）の構造'!M$50</f>
        <v>1881</v>
      </c>
    </row>
    <row r="59" spans="1:16">
      <c r="A59" s="1033" t="s">
        <v>87</v>
      </c>
      <c r="B59" s="1033">
        <f>'将来負担比率（分子）の構造'!I$49</f>
        <v>128</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f>'将来負担比率（分子）の構造'!M$49</f>
        <v>79</v>
      </c>
      <c r="O59" s="1033"/>
      <c r="P59" s="1033"/>
    </row>
    <row r="60" spans="1:16">
      <c r="A60" s="1033" t="s">
        <v>83</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74</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75</v>
      </c>
      <c r="B62" s="1033">
        <f>'将来負担比率（分子）の構造'!I$45</f>
        <v>673</v>
      </c>
      <c r="C62" s="1033"/>
      <c r="D62" s="1033"/>
      <c r="E62" s="1033">
        <f>'将来負担比率（分子）の構造'!J$45</f>
        <v>671</v>
      </c>
      <c r="F62" s="1033"/>
      <c r="G62" s="1033"/>
      <c r="H62" s="1033">
        <f>'将来負担比率（分子）の構造'!K$45</f>
        <v>701</v>
      </c>
      <c r="I62" s="1033"/>
      <c r="J62" s="1033"/>
      <c r="K62" s="1033">
        <f>'将来負担比率（分子）の構造'!L$45</f>
        <v>715</v>
      </c>
      <c r="L62" s="1033"/>
      <c r="M62" s="1033"/>
      <c r="N62" s="1033">
        <f>'将来負担比率（分子）の構造'!M$45</f>
        <v>763</v>
      </c>
      <c r="O62" s="1033"/>
      <c r="P62" s="1033"/>
    </row>
    <row r="63" spans="1:16">
      <c r="A63" s="1033" t="s">
        <v>73</v>
      </c>
      <c r="B63" s="1033">
        <f>'将来負担比率（分子）の構造'!I$44</f>
        <v>1213</v>
      </c>
      <c r="C63" s="1033"/>
      <c r="D63" s="1033"/>
      <c r="E63" s="1033">
        <f>'将来負担比率（分子）の構造'!J$44</f>
        <v>1125</v>
      </c>
      <c r="F63" s="1033"/>
      <c r="G63" s="1033"/>
      <c r="H63" s="1033">
        <f>'将来負担比率（分子）の構造'!K$44</f>
        <v>1032</v>
      </c>
      <c r="I63" s="1033"/>
      <c r="J63" s="1033"/>
      <c r="K63" s="1033">
        <f>'将来負担比率（分子）の構造'!L$44</f>
        <v>979</v>
      </c>
      <c r="L63" s="1033"/>
      <c r="M63" s="1033"/>
      <c r="N63" s="1033">
        <f>'将来負担比率（分子）の構造'!M$44</f>
        <v>921</v>
      </c>
      <c r="O63" s="1033"/>
      <c r="P63" s="1033"/>
    </row>
    <row r="64" spans="1:16">
      <c r="A64" s="1033" t="s">
        <v>71</v>
      </c>
      <c r="B64" s="1033">
        <f>'将来負担比率（分子）の構造'!I$43</f>
        <v>1189</v>
      </c>
      <c r="C64" s="1033"/>
      <c r="D64" s="1033"/>
      <c r="E64" s="1033">
        <f>'将来負担比率（分子）の構造'!J$43</f>
        <v>838</v>
      </c>
      <c r="F64" s="1033"/>
      <c r="G64" s="1033"/>
      <c r="H64" s="1033">
        <f>'将来負担比率（分子）の構造'!K$43</f>
        <v>590</v>
      </c>
      <c r="I64" s="1033"/>
      <c r="J64" s="1033"/>
      <c r="K64" s="1033">
        <f>'将来負担比率（分子）の構造'!L$43</f>
        <v>511</v>
      </c>
      <c r="L64" s="1033"/>
      <c r="M64" s="1033"/>
      <c r="N64" s="1033">
        <f>'将来負担比率（分子）の構造'!M$43</f>
        <v>558</v>
      </c>
      <c r="O64" s="1033"/>
      <c r="P64" s="1033"/>
    </row>
    <row r="65" spans="1:16">
      <c r="A65" s="1033" t="s">
        <v>69</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58</v>
      </c>
      <c r="B66" s="1033">
        <f>'将来負担比率（分子）の構造'!I$41</f>
        <v>6442</v>
      </c>
      <c r="C66" s="1033"/>
      <c r="D66" s="1033"/>
      <c r="E66" s="1033">
        <f>'将来負担比率（分子）の構造'!J$41</f>
        <v>6169</v>
      </c>
      <c r="F66" s="1033"/>
      <c r="G66" s="1033"/>
      <c r="H66" s="1033">
        <f>'将来負担比率（分子）の構造'!K$41</f>
        <v>5867</v>
      </c>
      <c r="I66" s="1033"/>
      <c r="J66" s="1033"/>
      <c r="K66" s="1033">
        <f>'将来負担比率（分子）の構造'!L$41</f>
        <v>5651</v>
      </c>
      <c r="L66" s="1033"/>
      <c r="M66" s="1033"/>
      <c r="N66" s="1033">
        <f>'将来負担比率（分子）の構造'!M$41</f>
        <v>5438</v>
      </c>
      <c r="O66" s="1033"/>
      <c r="P66" s="1033"/>
    </row>
    <row r="67" spans="1:16">
      <c r="A67" s="1033" t="s">
        <v>96</v>
      </c>
      <c r="B67" s="1033" t="e">
        <f>NA()</f>
        <v>#N/A</v>
      </c>
      <c r="C67" s="1033">
        <f>IF(ISNUMBER('将来負担比率（分子）の構造'!I$53),IF('将来負担比率（分子）の構造'!I$53&lt;0,0,'将来負担比率（分子）の構造'!I$53),NA())</f>
        <v>3749</v>
      </c>
      <c r="D67" s="1033" t="e">
        <f>NA()</f>
        <v>#N/A</v>
      </c>
      <c r="E67" s="1033" t="e">
        <f>NA()</f>
        <v>#N/A</v>
      </c>
      <c r="F67" s="1033">
        <f>IF(ISNUMBER('将来負担比率（分子）の構造'!J$53),IF('将来負担比率（分子）の構造'!J$53&lt;0,0,'将来負担比率（分子）の構造'!J$53),NA())</f>
        <v>2522</v>
      </c>
      <c r="G67" s="1033" t="e">
        <f>NA()</f>
        <v>#N/A</v>
      </c>
      <c r="H67" s="1033" t="e">
        <f>NA()</f>
        <v>#N/A</v>
      </c>
      <c r="I67" s="1033">
        <f>IF(ISNUMBER('将来負担比率（分子）の構造'!K$53),IF('将来負担比率（分子）の構造'!K$53&lt;0,0,'将来負担比率（分子）の構造'!K$53),NA())</f>
        <v>1968</v>
      </c>
      <c r="J67" s="1033" t="e">
        <f>NA()</f>
        <v>#N/A</v>
      </c>
      <c r="K67" s="1033" t="e">
        <f>NA()</f>
        <v>#N/A</v>
      </c>
      <c r="L67" s="1033">
        <f>IF(ISNUMBER('将来負担比率（分子）の構造'!L$53),IF('将来負担比率（分子）の構造'!L$53&lt;0,0,'将来負担比率（分子）の構造'!L$53),NA())</f>
        <v>1610</v>
      </c>
      <c r="M67" s="1033" t="e">
        <f>NA()</f>
        <v>#N/A</v>
      </c>
      <c r="N67" s="1033" t="e">
        <f>NA()</f>
        <v>#N/A</v>
      </c>
      <c r="O67" s="1033">
        <f>IF(ISNUMBER('将来負担比率（分子）の構造'!M$53),IF('将来負担比率（分子）の構造'!M$53&lt;0,0,'将来負担比率（分子）の構造'!M$53),NA())</f>
        <v>1413</v>
      </c>
      <c r="P67" s="1033" t="e">
        <f>NA()</f>
        <v>#N/A</v>
      </c>
    </row>
    <row r="70" spans="1:16">
      <c r="A70" s="1036" t="s">
        <v>124</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126</v>
      </c>
      <c r="B72" s="1037">
        <f>基金残高に係る経年分析!F55</f>
        <v>617</v>
      </c>
      <c r="C72" s="1037">
        <f>基金残高に係る経年分析!G55</f>
        <v>754</v>
      </c>
      <c r="D72" s="1037">
        <f>基金残高に係る経年分析!H55</f>
        <v>769</v>
      </c>
    </row>
    <row r="73" spans="1:16">
      <c r="A73" s="1035" t="s">
        <v>128</v>
      </c>
      <c r="B73" s="1037">
        <f>基金残高に係る経年分析!F56</f>
        <v>153</v>
      </c>
      <c r="C73" s="1037">
        <f>基金残高に係る経年分析!G56</f>
        <v>169</v>
      </c>
      <c r="D73" s="1037">
        <f>基金残高に係る経年分析!H56</f>
        <v>171</v>
      </c>
    </row>
    <row r="74" spans="1:16">
      <c r="A74" s="1035" t="s">
        <v>130</v>
      </c>
      <c r="B74" s="1037">
        <f>基金残高に係る経年分析!F57</f>
        <v>383</v>
      </c>
      <c r="C74" s="1037">
        <f>基金残高に係る経年分析!G57</f>
        <v>486</v>
      </c>
      <c r="D74" s="1037">
        <f>基金残高に係る経年分析!H57</f>
        <v>551</v>
      </c>
    </row>
  </sheetData>
  <sheetProtection algorithmName="SHA-512" hashValue="3AgcF5fMs7twW2Sy4OvQon54rDyhFp10MRwfkLWv/yIJy72YQBLlkiY4djC2MlYOjxUtMp2iMWSeo1LIinr0vQ==" saltValue="3UWvcpbafNZpMRkAph0nX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55" zoomScaleNormal="55"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296</v>
      </c>
      <c r="DI1" s="344"/>
      <c r="DJ1" s="344"/>
      <c r="DK1" s="344"/>
      <c r="DL1" s="344"/>
      <c r="DM1" s="344"/>
      <c r="DN1" s="351"/>
      <c r="DO1" s="1"/>
      <c r="DP1" s="343" t="s">
        <v>299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308</v>
      </c>
      <c r="S4" s="139"/>
      <c r="T4" s="139"/>
      <c r="U4" s="139"/>
      <c r="V4" s="139"/>
      <c r="W4" s="139"/>
      <c r="X4" s="139"/>
      <c r="Y4" s="144"/>
      <c r="Z4" s="182" t="s">
        <v>310</v>
      </c>
      <c r="AA4" s="139"/>
      <c r="AB4" s="139"/>
      <c r="AC4" s="144"/>
      <c r="AD4" s="182" t="s">
        <v>252</v>
      </c>
      <c r="AE4" s="139"/>
      <c r="AF4" s="139"/>
      <c r="AG4" s="139"/>
      <c r="AH4" s="139"/>
      <c r="AI4" s="139"/>
      <c r="AJ4" s="139"/>
      <c r="AK4" s="144"/>
      <c r="AL4" s="182" t="s">
        <v>310</v>
      </c>
      <c r="AM4" s="139"/>
      <c r="AN4" s="139"/>
      <c r="AO4" s="144"/>
      <c r="AP4" s="298" t="s">
        <v>312</v>
      </c>
      <c r="AQ4" s="298"/>
      <c r="AR4" s="298"/>
      <c r="AS4" s="298"/>
      <c r="AT4" s="298"/>
      <c r="AU4" s="298"/>
      <c r="AV4" s="298"/>
      <c r="AW4" s="298"/>
      <c r="AX4" s="298"/>
      <c r="AY4" s="298"/>
      <c r="AZ4" s="298"/>
      <c r="BA4" s="298"/>
      <c r="BB4" s="298"/>
      <c r="BC4" s="298"/>
      <c r="BD4" s="298"/>
      <c r="BE4" s="298"/>
      <c r="BF4" s="298"/>
      <c r="BG4" s="298" t="s">
        <v>286</v>
      </c>
      <c r="BH4" s="298"/>
      <c r="BI4" s="298"/>
      <c r="BJ4" s="298"/>
      <c r="BK4" s="298"/>
      <c r="BL4" s="298"/>
      <c r="BM4" s="298"/>
      <c r="BN4" s="298"/>
      <c r="BO4" s="298" t="s">
        <v>310</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307</v>
      </c>
      <c r="C5" s="265"/>
      <c r="D5" s="265"/>
      <c r="E5" s="265"/>
      <c r="F5" s="265"/>
      <c r="G5" s="265"/>
      <c r="H5" s="265"/>
      <c r="I5" s="265"/>
      <c r="J5" s="265"/>
      <c r="K5" s="265"/>
      <c r="L5" s="265"/>
      <c r="M5" s="265"/>
      <c r="N5" s="265"/>
      <c r="O5" s="265"/>
      <c r="P5" s="265"/>
      <c r="Q5" s="268"/>
      <c r="R5" s="273">
        <v>1387242</v>
      </c>
      <c r="S5" s="276"/>
      <c r="T5" s="276"/>
      <c r="U5" s="276"/>
      <c r="V5" s="276"/>
      <c r="W5" s="276"/>
      <c r="X5" s="276"/>
      <c r="Y5" s="278"/>
      <c r="Z5" s="281">
        <v>22.7</v>
      </c>
      <c r="AA5" s="281"/>
      <c r="AB5" s="281"/>
      <c r="AC5" s="281"/>
      <c r="AD5" s="286">
        <v>1387242</v>
      </c>
      <c r="AE5" s="286"/>
      <c r="AF5" s="286"/>
      <c r="AG5" s="286"/>
      <c r="AH5" s="286"/>
      <c r="AI5" s="286"/>
      <c r="AJ5" s="286"/>
      <c r="AK5" s="286"/>
      <c r="AL5" s="291">
        <v>36</v>
      </c>
      <c r="AM5" s="293"/>
      <c r="AN5" s="293"/>
      <c r="AO5" s="295"/>
      <c r="AP5" s="260" t="s">
        <v>316</v>
      </c>
      <c r="AQ5" s="265"/>
      <c r="AR5" s="265"/>
      <c r="AS5" s="265"/>
      <c r="AT5" s="265"/>
      <c r="AU5" s="265"/>
      <c r="AV5" s="265"/>
      <c r="AW5" s="265"/>
      <c r="AX5" s="265"/>
      <c r="AY5" s="265"/>
      <c r="AZ5" s="265"/>
      <c r="BA5" s="265"/>
      <c r="BB5" s="265"/>
      <c r="BC5" s="265"/>
      <c r="BD5" s="265"/>
      <c r="BE5" s="265"/>
      <c r="BF5" s="268"/>
      <c r="BG5" s="274">
        <v>1387242</v>
      </c>
      <c r="BH5" s="217"/>
      <c r="BI5" s="217"/>
      <c r="BJ5" s="217"/>
      <c r="BK5" s="217"/>
      <c r="BL5" s="217"/>
      <c r="BM5" s="217"/>
      <c r="BN5" s="279"/>
      <c r="BO5" s="282">
        <v>100</v>
      </c>
      <c r="BP5" s="282"/>
      <c r="BQ5" s="282"/>
      <c r="BR5" s="282"/>
      <c r="BS5" s="287" t="s">
        <v>193</v>
      </c>
      <c r="BT5" s="287"/>
      <c r="BU5" s="287"/>
      <c r="BV5" s="287"/>
      <c r="BW5" s="287"/>
      <c r="BX5" s="287"/>
      <c r="BY5" s="287"/>
      <c r="BZ5" s="287"/>
      <c r="CA5" s="287"/>
      <c r="CB5" s="325"/>
      <c r="CD5" s="182" t="s">
        <v>312</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310</v>
      </c>
      <c r="DA5" s="139"/>
      <c r="DB5" s="139"/>
      <c r="DC5" s="144"/>
      <c r="DD5" s="182" t="s">
        <v>321</v>
      </c>
      <c r="DE5" s="139"/>
      <c r="DF5" s="139"/>
      <c r="DG5" s="139"/>
      <c r="DH5" s="139"/>
      <c r="DI5" s="139"/>
      <c r="DJ5" s="139"/>
      <c r="DK5" s="139"/>
      <c r="DL5" s="139"/>
      <c r="DM5" s="139"/>
      <c r="DN5" s="139"/>
      <c r="DO5" s="139"/>
      <c r="DP5" s="144"/>
      <c r="DQ5" s="182" t="s">
        <v>323</v>
      </c>
      <c r="DR5" s="139"/>
      <c r="DS5" s="139"/>
      <c r="DT5" s="139"/>
      <c r="DU5" s="139"/>
      <c r="DV5" s="139"/>
      <c r="DW5" s="139"/>
      <c r="DX5" s="139"/>
      <c r="DY5" s="139"/>
      <c r="DZ5" s="139"/>
      <c r="EA5" s="139"/>
      <c r="EB5" s="139"/>
      <c r="EC5" s="144"/>
    </row>
    <row r="6" spans="2:143" ht="11.25" customHeight="1">
      <c r="B6" s="261" t="s">
        <v>324</v>
      </c>
      <c r="C6" s="1"/>
      <c r="D6" s="1"/>
      <c r="E6" s="1"/>
      <c r="F6" s="1"/>
      <c r="G6" s="1"/>
      <c r="H6" s="1"/>
      <c r="I6" s="1"/>
      <c r="J6" s="1"/>
      <c r="K6" s="1"/>
      <c r="L6" s="1"/>
      <c r="M6" s="1"/>
      <c r="N6" s="1"/>
      <c r="O6" s="1"/>
      <c r="P6" s="1"/>
      <c r="Q6" s="269"/>
      <c r="R6" s="274">
        <v>72437</v>
      </c>
      <c r="S6" s="217"/>
      <c r="T6" s="217"/>
      <c r="U6" s="217"/>
      <c r="V6" s="217"/>
      <c r="W6" s="217"/>
      <c r="X6" s="217"/>
      <c r="Y6" s="279"/>
      <c r="Z6" s="282">
        <v>1.2</v>
      </c>
      <c r="AA6" s="282"/>
      <c r="AB6" s="282"/>
      <c r="AC6" s="282"/>
      <c r="AD6" s="287">
        <v>72437</v>
      </c>
      <c r="AE6" s="287"/>
      <c r="AF6" s="287"/>
      <c r="AG6" s="287"/>
      <c r="AH6" s="287"/>
      <c r="AI6" s="287"/>
      <c r="AJ6" s="287"/>
      <c r="AK6" s="287"/>
      <c r="AL6" s="283">
        <v>1.9</v>
      </c>
      <c r="AM6" s="238"/>
      <c r="AN6" s="238"/>
      <c r="AO6" s="296"/>
      <c r="AP6" s="261" t="s">
        <v>104</v>
      </c>
      <c r="AQ6" s="1"/>
      <c r="AR6" s="1"/>
      <c r="AS6" s="1"/>
      <c r="AT6" s="1"/>
      <c r="AU6" s="1"/>
      <c r="AV6" s="1"/>
      <c r="AW6" s="1"/>
      <c r="AX6" s="1"/>
      <c r="AY6" s="1"/>
      <c r="AZ6" s="1"/>
      <c r="BA6" s="1"/>
      <c r="BB6" s="1"/>
      <c r="BC6" s="1"/>
      <c r="BD6" s="1"/>
      <c r="BE6" s="1"/>
      <c r="BF6" s="269"/>
      <c r="BG6" s="274">
        <v>1387242</v>
      </c>
      <c r="BH6" s="217"/>
      <c r="BI6" s="217"/>
      <c r="BJ6" s="217"/>
      <c r="BK6" s="217"/>
      <c r="BL6" s="217"/>
      <c r="BM6" s="217"/>
      <c r="BN6" s="279"/>
      <c r="BO6" s="282">
        <v>100</v>
      </c>
      <c r="BP6" s="282"/>
      <c r="BQ6" s="282"/>
      <c r="BR6" s="282"/>
      <c r="BS6" s="287" t="s">
        <v>193</v>
      </c>
      <c r="BT6" s="287"/>
      <c r="BU6" s="287"/>
      <c r="BV6" s="287"/>
      <c r="BW6" s="287"/>
      <c r="BX6" s="287"/>
      <c r="BY6" s="287"/>
      <c r="BZ6" s="287"/>
      <c r="CA6" s="287"/>
      <c r="CB6" s="325"/>
      <c r="CD6" s="260" t="s">
        <v>325</v>
      </c>
      <c r="CE6" s="265"/>
      <c r="CF6" s="265"/>
      <c r="CG6" s="265"/>
      <c r="CH6" s="265"/>
      <c r="CI6" s="265"/>
      <c r="CJ6" s="265"/>
      <c r="CK6" s="265"/>
      <c r="CL6" s="265"/>
      <c r="CM6" s="265"/>
      <c r="CN6" s="265"/>
      <c r="CO6" s="265"/>
      <c r="CP6" s="265"/>
      <c r="CQ6" s="268"/>
      <c r="CR6" s="274">
        <v>89080</v>
      </c>
      <c r="CS6" s="217"/>
      <c r="CT6" s="217"/>
      <c r="CU6" s="217"/>
      <c r="CV6" s="217"/>
      <c r="CW6" s="217"/>
      <c r="CX6" s="217"/>
      <c r="CY6" s="279"/>
      <c r="CZ6" s="291">
        <v>1.5</v>
      </c>
      <c r="DA6" s="293"/>
      <c r="DB6" s="293"/>
      <c r="DC6" s="337"/>
      <c r="DD6" s="288" t="s">
        <v>193</v>
      </c>
      <c r="DE6" s="217"/>
      <c r="DF6" s="217"/>
      <c r="DG6" s="217"/>
      <c r="DH6" s="217"/>
      <c r="DI6" s="217"/>
      <c r="DJ6" s="217"/>
      <c r="DK6" s="217"/>
      <c r="DL6" s="217"/>
      <c r="DM6" s="217"/>
      <c r="DN6" s="217"/>
      <c r="DO6" s="217"/>
      <c r="DP6" s="279"/>
      <c r="DQ6" s="288">
        <v>89080</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344</v>
      </c>
      <c r="S7" s="217"/>
      <c r="T7" s="217"/>
      <c r="U7" s="217"/>
      <c r="V7" s="217"/>
      <c r="W7" s="217"/>
      <c r="X7" s="217"/>
      <c r="Y7" s="279"/>
      <c r="Z7" s="282">
        <v>0</v>
      </c>
      <c r="AA7" s="282"/>
      <c r="AB7" s="282"/>
      <c r="AC7" s="282"/>
      <c r="AD7" s="287">
        <v>344</v>
      </c>
      <c r="AE7" s="287"/>
      <c r="AF7" s="287"/>
      <c r="AG7" s="287"/>
      <c r="AH7" s="287"/>
      <c r="AI7" s="287"/>
      <c r="AJ7" s="287"/>
      <c r="AK7" s="287"/>
      <c r="AL7" s="283">
        <v>0</v>
      </c>
      <c r="AM7" s="238"/>
      <c r="AN7" s="238"/>
      <c r="AO7" s="296"/>
      <c r="AP7" s="261" t="s">
        <v>326</v>
      </c>
      <c r="AQ7" s="1"/>
      <c r="AR7" s="1"/>
      <c r="AS7" s="1"/>
      <c r="AT7" s="1"/>
      <c r="AU7" s="1"/>
      <c r="AV7" s="1"/>
      <c r="AW7" s="1"/>
      <c r="AX7" s="1"/>
      <c r="AY7" s="1"/>
      <c r="AZ7" s="1"/>
      <c r="BA7" s="1"/>
      <c r="BB7" s="1"/>
      <c r="BC7" s="1"/>
      <c r="BD7" s="1"/>
      <c r="BE7" s="1"/>
      <c r="BF7" s="269"/>
      <c r="BG7" s="274">
        <v>435710</v>
      </c>
      <c r="BH7" s="217"/>
      <c r="BI7" s="217"/>
      <c r="BJ7" s="217"/>
      <c r="BK7" s="217"/>
      <c r="BL7" s="217"/>
      <c r="BM7" s="217"/>
      <c r="BN7" s="279"/>
      <c r="BO7" s="282">
        <v>31.4</v>
      </c>
      <c r="BP7" s="282"/>
      <c r="BQ7" s="282"/>
      <c r="BR7" s="282"/>
      <c r="BS7" s="287" t="s">
        <v>193</v>
      </c>
      <c r="BT7" s="287"/>
      <c r="BU7" s="287"/>
      <c r="BV7" s="287"/>
      <c r="BW7" s="287"/>
      <c r="BX7" s="287"/>
      <c r="BY7" s="287"/>
      <c r="BZ7" s="287"/>
      <c r="CA7" s="287"/>
      <c r="CB7" s="325"/>
      <c r="CD7" s="261" t="s">
        <v>328</v>
      </c>
      <c r="CE7" s="1"/>
      <c r="CF7" s="1"/>
      <c r="CG7" s="1"/>
      <c r="CH7" s="1"/>
      <c r="CI7" s="1"/>
      <c r="CJ7" s="1"/>
      <c r="CK7" s="1"/>
      <c r="CL7" s="1"/>
      <c r="CM7" s="1"/>
      <c r="CN7" s="1"/>
      <c r="CO7" s="1"/>
      <c r="CP7" s="1"/>
      <c r="CQ7" s="269"/>
      <c r="CR7" s="274">
        <v>955236</v>
      </c>
      <c r="CS7" s="217"/>
      <c r="CT7" s="217"/>
      <c r="CU7" s="217"/>
      <c r="CV7" s="217"/>
      <c r="CW7" s="217"/>
      <c r="CX7" s="217"/>
      <c r="CY7" s="279"/>
      <c r="CZ7" s="282">
        <v>16.399999999999999</v>
      </c>
      <c r="DA7" s="282"/>
      <c r="DB7" s="282"/>
      <c r="DC7" s="282"/>
      <c r="DD7" s="288">
        <v>25927</v>
      </c>
      <c r="DE7" s="217"/>
      <c r="DF7" s="217"/>
      <c r="DG7" s="217"/>
      <c r="DH7" s="217"/>
      <c r="DI7" s="217"/>
      <c r="DJ7" s="217"/>
      <c r="DK7" s="217"/>
      <c r="DL7" s="217"/>
      <c r="DM7" s="217"/>
      <c r="DN7" s="217"/>
      <c r="DO7" s="217"/>
      <c r="DP7" s="279"/>
      <c r="DQ7" s="288">
        <v>840175</v>
      </c>
      <c r="DR7" s="217"/>
      <c r="DS7" s="217"/>
      <c r="DT7" s="217"/>
      <c r="DU7" s="217"/>
      <c r="DV7" s="217"/>
      <c r="DW7" s="217"/>
      <c r="DX7" s="217"/>
      <c r="DY7" s="217"/>
      <c r="DZ7" s="217"/>
      <c r="EA7" s="217"/>
      <c r="EB7" s="217"/>
      <c r="EC7" s="326"/>
    </row>
    <row r="8" spans="2:143" ht="11.25" customHeight="1">
      <c r="B8" s="261" t="s">
        <v>329</v>
      </c>
      <c r="C8" s="1"/>
      <c r="D8" s="1"/>
      <c r="E8" s="1"/>
      <c r="F8" s="1"/>
      <c r="G8" s="1"/>
      <c r="H8" s="1"/>
      <c r="I8" s="1"/>
      <c r="J8" s="1"/>
      <c r="K8" s="1"/>
      <c r="L8" s="1"/>
      <c r="M8" s="1"/>
      <c r="N8" s="1"/>
      <c r="O8" s="1"/>
      <c r="P8" s="1"/>
      <c r="Q8" s="269"/>
      <c r="R8" s="274">
        <v>5899</v>
      </c>
      <c r="S8" s="217"/>
      <c r="T8" s="217"/>
      <c r="U8" s="217"/>
      <c r="V8" s="217"/>
      <c r="W8" s="217"/>
      <c r="X8" s="217"/>
      <c r="Y8" s="279"/>
      <c r="Z8" s="282">
        <v>0.1</v>
      </c>
      <c r="AA8" s="282"/>
      <c r="AB8" s="282"/>
      <c r="AC8" s="282"/>
      <c r="AD8" s="287">
        <v>5899</v>
      </c>
      <c r="AE8" s="287"/>
      <c r="AF8" s="287"/>
      <c r="AG8" s="287"/>
      <c r="AH8" s="287"/>
      <c r="AI8" s="287"/>
      <c r="AJ8" s="287"/>
      <c r="AK8" s="287"/>
      <c r="AL8" s="283">
        <v>0.2</v>
      </c>
      <c r="AM8" s="238"/>
      <c r="AN8" s="238"/>
      <c r="AO8" s="296"/>
      <c r="AP8" s="261" t="s">
        <v>121</v>
      </c>
      <c r="AQ8" s="1"/>
      <c r="AR8" s="1"/>
      <c r="AS8" s="1"/>
      <c r="AT8" s="1"/>
      <c r="AU8" s="1"/>
      <c r="AV8" s="1"/>
      <c r="AW8" s="1"/>
      <c r="AX8" s="1"/>
      <c r="AY8" s="1"/>
      <c r="AZ8" s="1"/>
      <c r="BA8" s="1"/>
      <c r="BB8" s="1"/>
      <c r="BC8" s="1"/>
      <c r="BD8" s="1"/>
      <c r="BE8" s="1"/>
      <c r="BF8" s="269"/>
      <c r="BG8" s="274">
        <v>15339</v>
      </c>
      <c r="BH8" s="217"/>
      <c r="BI8" s="217"/>
      <c r="BJ8" s="217"/>
      <c r="BK8" s="217"/>
      <c r="BL8" s="217"/>
      <c r="BM8" s="217"/>
      <c r="BN8" s="279"/>
      <c r="BO8" s="282">
        <v>1.0999999999999999</v>
      </c>
      <c r="BP8" s="282"/>
      <c r="BQ8" s="282"/>
      <c r="BR8" s="282"/>
      <c r="BS8" s="287" t="s">
        <v>193</v>
      </c>
      <c r="BT8" s="287"/>
      <c r="BU8" s="287"/>
      <c r="BV8" s="287"/>
      <c r="BW8" s="287"/>
      <c r="BX8" s="287"/>
      <c r="BY8" s="287"/>
      <c r="BZ8" s="287"/>
      <c r="CA8" s="287"/>
      <c r="CB8" s="325"/>
      <c r="CD8" s="261" t="s">
        <v>331</v>
      </c>
      <c r="CE8" s="1"/>
      <c r="CF8" s="1"/>
      <c r="CG8" s="1"/>
      <c r="CH8" s="1"/>
      <c r="CI8" s="1"/>
      <c r="CJ8" s="1"/>
      <c r="CK8" s="1"/>
      <c r="CL8" s="1"/>
      <c r="CM8" s="1"/>
      <c r="CN8" s="1"/>
      <c r="CO8" s="1"/>
      <c r="CP8" s="1"/>
      <c r="CQ8" s="269"/>
      <c r="CR8" s="274">
        <v>1548306</v>
      </c>
      <c r="CS8" s="217"/>
      <c r="CT8" s="217"/>
      <c r="CU8" s="217"/>
      <c r="CV8" s="217"/>
      <c r="CW8" s="217"/>
      <c r="CX8" s="217"/>
      <c r="CY8" s="279"/>
      <c r="CZ8" s="282">
        <v>26.6</v>
      </c>
      <c r="DA8" s="282"/>
      <c r="DB8" s="282"/>
      <c r="DC8" s="282"/>
      <c r="DD8" s="288">
        <v>38171</v>
      </c>
      <c r="DE8" s="217"/>
      <c r="DF8" s="217"/>
      <c r="DG8" s="217"/>
      <c r="DH8" s="217"/>
      <c r="DI8" s="217"/>
      <c r="DJ8" s="217"/>
      <c r="DK8" s="217"/>
      <c r="DL8" s="217"/>
      <c r="DM8" s="217"/>
      <c r="DN8" s="217"/>
      <c r="DO8" s="217"/>
      <c r="DP8" s="279"/>
      <c r="DQ8" s="288">
        <v>1004437</v>
      </c>
      <c r="DR8" s="217"/>
      <c r="DS8" s="217"/>
      <c r="DT8" s="217"/>
      <c r="DU8" s="217"/>
      <c r="DV8" s="217"/>
      <c r="DW8" s="217"/>
      <c r="DX8" s="217"/>
      <c r="DY8" s="217"/>
      <c r="DZ8" s="217"/>
      <c r="EA8" s="217"/>
      <c r="EB8" s="217"/>
      <c r="EC8" s="326"/>
    </row>
    <row r="9" spans="2:143" ht="11.25" customHeight="1">
      <c r="B9" s="261" t="s">
        <v>332</v>
      </c>
      <c r="C9" s="1"/>
      <c r="D9" s="1"/>
      <c r="E9" s="1"/>
      <c r="F9" s="1"/>
      <c r="G9" s="1"/>
      <c r="H9" s="1"/>
      <c r="I9" s="1"/>
      <c r="J9" s="1"/>
      <c r="K9" s="1"/>
      <c r="L9" s="1"/>
      <c r="M9" s="1"/>
      <c r="N9" s="1"/>
      <c r="O9" s="1"/>
      <c r="P9" s="1"/>
      <c r="Q9" s="269"/>
      <c r="R9" s="274">
        <v>7875</v>
      </c>
      <c r="S9" s="217"/>
      <c r="T9" s="217"/>
      <c r="U9" s="217"/>
      <c r="V9" s="217"/>
      <c r="W9" s="217"/>
      <c r="X9" s="217"/>
      <c r="Y9" s="279"/>
      <c r="Z9" s="282">
        <v>0.1</v>
      </c>
      <c r="AA9" s="282"/>
      <c r="AB9" s="282"/>
      <c r="AC9" s="282"/>
      <c r="AD9" s="287">
        <v>7875</v>
      </c>
      <c r="AE9" s="287"/>
      <c r="AF9" s="287"/>
      <c r="AG9" s="287"/>
      <c r="AH9" s="287"/>
      <c r="AI9" s="287"/>
      <c r="AJ9" s="287"/>
      <c r="AK9" s="287"/>
      <c r="AL9" s="283">
        <v>0.2</v>
      </c>
      <c r="AM9" s="238"/>
      <c r="AN9" s="238"/>
      <c r="AO9" s="296"/>
      <c r="AP9" s="261" t="s">
        <v>334</v>
      </c>
      <c r="AQ9" s="1"/>
      <c r="AR9" s="1"/>
      <c r="AS9" s="1"/>
      <c r="AT9" s="1"/>
      <c r="AU9" s="1"/>
      <c r="AV9" s="1"/>
      <c r="AW9" s="1"/>
      <c r="AX9" s="1"/>
      <c r="AY9" s="1"/>
      <c r="AZ9" s="1"/>
      <c r="BA9" s="1"/>
      <c r="BB9" s="1"/>
      <c r="BC9" s="1"/>
      <c r="BD9" s="1"/>
      <c r="BE9" s="1"/>
      <c r="BF9" s="269"/>
      <c r="BG9" s="274">
        <v>333272</v>
      </c>
      <c r="BH9" s="217"/>
      <c r="BI9" s="217"/>
      <c r="BJ9" s="217"/>
      <c r="BK9" s="217"/>
      <c r="BL9" s="217"/>
      <c r="BM9" s="217"/>
      <c r="BN9" s="279"/>
      <c r="BO9" s="282">
        <v>24</v>
      </c>
      <c r="BP9" s="282"/>
      <c r="BQ9" s="282"/>
      <c r="BR9" s="282"/>
      <c r="BS9" s="287" t="s">
        <v>193</v>
      </c>
      <c r="BT9" s="287"/>
      <c r="BU9" s="287"/>
      <c r="BV9" s="287"/>
      <c r="BW9" s="287"/>
      <c r="BX9" s="287"/>
      <c r="BY9" s="287"/>
      <c r="BZ9" s="287"/>
      <c r="CA9" s="287"/>
      <c r="CB9" s="325"/>
      <c r="CD9" s="261" t="s">
        <v>336</v>
      </c>
      <c r="CE9" s="1"/>
      <c r="CF9" s="1"/>
      <c r="CG9" s="1"/>
      <c r="CH9" s="1"/>
      <c r="CI9" s="1"/>
      <c r="CJ9" s="1"/>
      <c r="CK9" s="1"/>
      <c r="CL9" s="1"/>
      <c r="CM9" s="1"/>
      <c r="CN9" s="1"/>
      <c r="CO9" s="1"/>
      <c r="CP9" s="1"/>
      <c r="CQ9" s="269"/>
      <c r="CR9" s="274">
        <v>562586</v>
      </c>
      <c r="CS9" s="217"/>
      <c r="CT9" s="217"/>
      <c r="CU9" s="217"/>
      <c r="CV9" s="217"/>
      <c r="CW9" s="217"/>
      <c r="CX9" s="217"/>
      <c r="CY9" s="279"/>
      <c r="CZ9" s="282">
        <v>9.6999999999999993</v>
      </c>
      <c r="DA9" s="282"/>
      <c r="DB9" s="282"/>
      <c r="DC9" s="282"/>
      <c r="DD9" s="288">
        <v>2570</v>
      </c>
      <c r="DE9" s="217"/>
      <c r="DF9" s="217"/>
      <c r="DG9" s="217"/>
      <c r="DH9" s="217"/>
      <c r="DI9" s="217"/>
      <c r="DJ9" s="217"/>
      <c r="DK9" s="217"/>
      <c r="DL9" s="217"/>
      <c r="DM9" s="217"/>
      <c r="DN9" s="217"/>
      <c r="DO9" s="217"/>
      <c r="DP9" s="279"/>
      <c r="DQ9" s="288">
        <v>539579</v>
      </c>
      <c r="DR9" s="217"/>
      <c r="DS9" s="217"/>
      <c r="DT9" s="217"/>
      <c r="DU9" s="217"/>
      <c r="DV9" s="217"/>
      <c r="DW9" s="217"/>
      <c r="DX9" s="217"/>
      <c r="DY9" s="217"/>
      <c r="DZ9" s="217"/>
      <c r="EA9" s="217"/>
      <c r="EB9" s="217"/>
      <c r="EC9" s="326"/>
    </row>
    <row r="10" spans="2:143" ht="11.25" customHeight="1">
      <c r="B10" s="261" t="s">
        <v>129</v>
      </c>
      <c r="C10" s="1"/>
      <c r="D10" s="1"/>
      <c r="E10" s="1"/>
      <c r="F10" s="1"/>
      <c r="G10" s="1"/>
      <c r="H10" s="1"/>
      <c r="I10" s="1"/>
      <c r="J10" s="1"/>
      <c r="K10" s="1"/>
      <c r="L10" s="1"/>
      <c r="M10" s="1"/>
      <c r="N10" s="1"/>
      <c r="O10" s="1"/>
      <c r="P10" s="1"/>
      <c r="Q10" s="269"/>
      <c r="R10" s="274" t="s">
        <v>193</v>
      </c>
      <c r="S10" s="217"/>
      <c r="T10" s="217"/>
      <c r="U10" s="217"/>
      <c r="V10" s="217"/>
      <c r="W10" s="217"/>
      <c r="X10" s="217"/>
      <c r="Y10" s="279"/>
      <c r="Z10" s="282" t="s">
        <v>193</v>
      </c>
      <c r="AA10" s="282"/>
      <c r="AB10" s="282"/>
      <c r="AC10" s="282"/>
      <c r="AD10" s="287" t="s">
        <v>193</v>
      </c>
      <c r="AE10" s="287"/>
      <c r="AF10" s="287"/>
      <c r="AG10" s="287"/>
      <c r="AH10" s="287"/>
      <c r="AI10" s="287"/>
      <c r="AJ10" s="287"/>
      <c r="AK10" s="287"/>
      <c r="AL10" s="283" t="s">
        <v>193</v>
      </c>
      <c r="AM10" s="238"/>
      <c r="AN10" s="238"/>
      <c r="AO10" s="296"/>
      <c r="AP10" s="261" t="s">
        <v>185</v>
      </c>
      <c r="AQ10" s="1"/>
      <c r="AR10" s="1"/>
      <c r="AS10" s="1"/>
      <c r="AT10" s="1"/>
      <c r="AU10" s="1"/>
      <c r="AV10" s="1"/>
      <c r="AW10" s="1"/>
      <c r="AX10" s="1"/>
      <c r="AY10" s="1"/>
      <c r="AZ10" s="1"/>
      <c r="BA10" s="1"/>
      <c r="BB10" s="1"/>
      <c r="BC10" s="1"/>
      <c r="BD10" s="1"/>
      <c r="BE10" s="1"/>
      <c r="BF10" s="269"/>
      <c r="BG10" s="274">
        <v>34603</v>
      </c>
      <c r="BH10" s="217"/>
      <c r="BI10" s="217"/>
      <c r="BJ10" s="217"/>
      <c r="BK10" s="217"/>
      <c r="BL10" s="217"/>
      <c r="BM10" s="217"/>
      <c r="BN10" s="279"/>
      <c r="BO10" s="282">
        <v>2.5</v>
      </c>
      <c r="BP10" s="282"/>
      <c r="BQ10" s="282"/>
      <c r="BR10" s="282"/>
      <c r="BS10" s="287" t="s">
        <v>193</v>
      </c>
      <c r="BT10" s="287"/>
      <c r="BU10" s="287"/>
      <c r="BV10" s="287"/>
      <c r="BW10" s="287"/>
      <c r="BX10" s="287"/>
      <c r="BY10" s="287"/>
      <c r="BZ10" s="287"/>
      <c r="CA10" s="287"/>
      <c r="CB10" s="325"/>
      <c r="CD10" s="261" t="s">
        <v>222</v>
      </c>
      <c r="CE10" s="1"/>
      <c r="CF10" s="1"/>
      <c r="CG10" s="1"/>
      <c r="CH10" s="1"/>
      <c r="CI10" s="1"/>
      <c r="CJ10" s="1"/>
      <c r="CK10" s="1"/>
      <c r="CL10" s="1"/>
      <c r="CM10" s="1"/>
      <c r="CN10" s="1"/>
      <c r="CO10" s="1"/>
      <c r="CP10" s="1"/>
      <c r="CQ10" s="269"/>
      <c r="CR10" s="274">
        <v>7378</v>
      </c>
      <c r="CS10" s="217"/>
      <c r="CT10" s="217"/>
      <c r="CU10" s="217"/>
      <c r="CV10" s="217"/>
      <c r="CW10" s="217"/>
      <c r="CX10" s="217"/>
      <c r="CY10" s="279"/>
      <c r="CZ10" s="282">
        <v>0.1</v>
      </c>
      <c r="DA10" s="282"/>
      <c r="DB10" s="282"/>
      <c r="DC10" s="282"/>
      <c r="DD10" s="288" t="s">
        <v>193</v>
      </c>
      <c r="DE10" s="217"/>
      <c r="DF10" s="217"/>
      <c r="DG10" s="217"/>
      <c r="DH10" s="217"/>
      <c r="DI10" s="217"/>
      <c r="DJ10" s="217"/>
      <c r="DK10" s="217"/>
      <c r="DL10" s="217"/>
      <c r="DM10" s="217"/>
      <c r="DN10" s="217"/>
      <c r="DO10" s="217"/>
      <c r="DP10" s="279"/>
      <c r="DQ10" s="288">
        <v>1468</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277751</v>
      </c>
      <c r="S11" s="217"/>
      <c r="T11" s="217"/>
      <c r="U11" s="217"/>
      <c r="V11" s="217"/>
      <c r="W11" s="217"/>
      <c r="X11" s="217"/>
      <c r="Y11" s="279"/>
      <c r="Z11" s="283">
        <v>4.5999999999999996</v>
      </c>
      <c r="AA11" s="238"/>
      <c r="AB11" s="238"/>
      <c r="AC11" s="285"/>
      <c r="AD11" s="288">
        <v>277751</v>
      </c>
      <c r="AE11" s="217"/>
      <c r="AF11" s="217"/>
      <c r="AG11" s="217"/>
      <c r="AH11" s="217"/>
      <c r="AI11" s="217"/>
      <c r="AJ11" s="217"/>
      <c r="AK11" s="279"/>
      <c r="AL11" s="283">
        <v>7.1999999999999993</v>
      </c>
      <c r="AM11" s="238"/>
      <c r="AN11" s="238"/>
      <c r="AO11" s="296"/>
      <c r="AP11" s="261" t="s">
        <v>338</v>
      </c>
      <c r="AQ11" s="1"/>
      <c r="AR11" s="1"/>
      <c r="AS11" s="1"/>
      <c r="AT11" s="1"/>
      <c r="AU11" s="1"/>
      <c r="AV11" s="1"/>
      <c r="AW11" s="1"/>
      <c r="AX11" s="1"/>
      <c r="AY11" s="1"/>
      <c r="AZ11" s="1"/>
      <c r="BA11" s="1"/>
      <c r="BB11" s="1"/>
      <c r="BC11" s="1"/>
      <c r="BD11" s="1"/>
      <c r="BE11" s="1"/>
      <c r="BF11" s="269"/>
      <c r="BG11" s="274">
        <v>52496</v>
      </c>
      <c r="BH11" s="217"/>
      <c r="BI11" s="217"/>
      <c r="BJ11" s="217"/>
      <c r="BK11" s="217"/>
      <c r="BL11" s="217"/>
      <c r="BM11" s="217"/>
      <c r="BN11" s="279"/>
      <c r="BO11" s="282">
        <v>3.8</v>
      </c>
      <c r="BP11" s="282"/>
      <c r="BQ11" s="282"/>
      <c r="BR11" s="282"/>
      <c r="BS11" s="287" t="s">
        <v>193</v>
      </c>
      <c r="BT11" s="287"/>
      <c r="BU11" s="287"/>
      <c r="BV11" s="287"/>
      <c r="BW11" s="287"/>
      <c r="BX11" s="287"/>
      <c r="BY11" s="287"/>
      <c r="BZ11" s="287"/>
      <c r="CA11" s="287"/>
      <c r="CB11" s="325"/>
      <c r="CD11" s="261" t="s">
        <v>341</v>
      </c>
      <c r="CE11" s="1"/>
      <c r="CF11" s="1"/>
      <c r="CG11" s="1"/>
      <c r="CH11" s="1"/>
      <c r="CI11" s="1"/>
      <c r="CJ11" s="1"/>
      <c r="CK11" s="1"/>
      <c r="CL11" s="1"/>
      <c r="CM11" s="1"/>
      <c r="CN11" s="1"/>
      <c r="CO11" s="1"/>
      <c r="CP11" s="1"/>
      <c r="CQ11" s="269"/>
      <c r="CR11" s="274">
        <v>300346</v>
      </c>
      <c r="CS11" s="217"/>
      <c r="CT11" s="217"/>
      <c r="CU11" s="217"/>
      <c r="CV11" s="217"/>
      <c r="CW11" s="217"/>
      <c r="CX11" s="217"/>
      <c r="CY11" s="279"/>
      <c r="CZ11" s="282">
        <v>5.1999999999999993</v>
      </c>
      <c r="DA11" s="282"/>
      <c r="DB11" s="282"/>
      <c r="DC11" s="282"/>
      <c r="DD11" s="288">
        <v>34342</v>
      </c>
      <c r="DE11" s="217"/>
      <c r="DF11" s="217"/>
      <c r="DG11" s="217"/>
      <c r="DH11" s="217"/>
      <c r="DI11" s="217"/>
      <c r="DJ11" s="217"/>
      <c r="DK11" s="217"/>
      <c r="DL11" s="217"/>
      <c r="DM11" s="217"/>
      <c r="DN11" s="217"/>
      <c r="DO11" s="217"/>
      <c r="DP11" s="279"/>
      <c r="DQ11" s="288">
        <v>198133</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v>10004</v>
      </c>
      <c r="S12" s="217"/>
      <c r="T12" s="217"/>
      <c r="U12" s="217"/>
      <c r="V12" s="217"/>
      <c r="W12" s="217"/>
      <c r="X12" s="217"/>
      <c r="Y12" s="279"/>
      <c r="Z12" s="282">
        <v>0.2</v>
      </c>
      <c r="AA12" s="282"/>
      <c r="AB12" s="282"/>
      <c r="AC12" s="282"/>
      <c r="AD12" s="287">
        <v>10004</v>
      </c>
      <c r="AE12" s="287"/>
      <c r="AF12" s="287"/>
      <c r="AG12" s="287"/>
      <c r="AH12" s="287"/>
      <c r="AI12" s="287"/>
      <c r="AJ12" s="287"/>
      <c r="AK12" s="287"/>
      <c r="AL12" s="283">
        <v>0.3</v>
      </c>
      <c r="AM12" s="238"/>
      <c r="AN12" s="238"/>
      <c r="AO12" s="296"/>
      <c r="AP12" s="261" t="s">
        <v>342</v>
      </c>
      <c r="AQ12" s="1"/>
      <c r="AR12" s="1"/>
      <c r="AS12" s="1"/>
      <c r="AT12" s="1"/>
      <c r="AU12" s="1"/>
      <c r="AV12" s="1"/>
      <c r="AW12" s="1"/>
      <c r="AX12" s="1"/>
      <c r="AY12" s="1"/>
      <c r="AZ12" s="1"/>
      <c r="BA12" s="1"/>
      <c r="BB12" s="1"/>
      <c r="BC12" s="1"/>
      <c r="BD12" s="1"/>
      <c r="BE12" s="1"/>
      <c r="BF12" s="269"/>
      <c r="BG12" s="274">
        <v>799849</v>
      </c>
      <c r="BH12" s="217"/>
      <c r="BI12" s="217"/>
      <c r="BJ12" s="217"/>
      <c r="BK12" s="217"/>
      <c r="BL12" s="217"/>
      <c r="BM12" s="217"/>
      <c r="BN12" s="279"/>
      <c r="BO12" s="282">
        <v>57.7</v>
      </c>
      <c r="BP12" s="282"/>
      <c r="BQ12" s="282"/>
      <c r="BR12" s="282"/>
      <c r="BS12" s="287" t="s">
        <v>193</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170133</v>
      </c>
      <c r="CS12" s="217"/>
      <c r="CT12" s="217"/>
      <c r="CU12" s="217"/>
      <c r="CV12" s="217"/>
      <c r="CW12" s="217"/>
      <c r="CX12" s="217"/>
      <c r="CY12" s="279"/>
      <c r="CZ12" s="282">
        <v>2.9</v>
      </c>
      <c r="DA12" s="282"/>
      <c r="DB12" s="282"/>
      <c r="DC12" s="282"/>
      <c r="DD12" s="288">
        <v>2000</v>
      </c>
      <c r="DE12" s="217"/>
      <c r="DF12" s="217"/>
      <c r="DG12" s="217"/>
      <c r="DH12" s="217"/>
      <c r="DI12" s="217"/>
      <c r="DJ12" s="217"/>
      <c r="DK12" s="217"/>
      <c r="DL12" s="217"/>
      <c r="DM12" s="217"/>
      <c r="DN12" s="217"/>
      <c r="DO12" s="217"/>
      <c r="DP12" s="279"/>
      <c r="DQ12" s="288">
        <v>140200</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193</v>
      </c>
      <c r="S13" s="217"/>
      <c r="T13" s="217"/>
      <c r="U13" s="217"/>
      <c r="V13" s="217"/>
      <c r="W13" s="217"/>
      <c r="X13" s="217"/>
      <c r="Y13" s="279"/>
      <c r="Z13" s="282" t="s">
        <v>193</v>
      </c>
      <c r="AA13" s="282"/>
      <c r="AB13" s="282"/>
      <c r="AC13" s="282"/>
      <c r="AD13" s="287" t="s">
        <v>193</v>
      </c>
      <c r="AE13" s="287"/>
      <c r="AF13" s="287"/>
      <c r="AG13" s="287"/>
      <c r="AH13" s="287"/>
      <c r="AI13" s="287"/>
      <c r="AJ13" s="287"/>
      <c r="AK13" s="287"/>
      <c r="AL13" s="283" t="s">
        <v>193</v>
      </c>
      <c r="AM13" s="238"/>
      <c r="AN13" s="238"/>
      <c r="AO13" s="296"/>
      <c r="AP13" s="261" t="s">
        <v>345</v>
      </c>
      <c r="AQ13" s="1"/>
      <c r="AR13" s="1"/>
      <c r="AS13" s="1"/>
      <c r="AT13" s="1"/>
      <c r="AU13" s="1"/>
      <c r="AV13" s="1"/>
      <c r="AW13" s="1"/>
      <c r="AX13" s="1"/>
      <c r="AY13" s="1"/>
      <c r="AZ13" s="1"/>
      <c r="BA13" s="1"/>
      <c r="BB13" s="1"/>
      <c r="BC13" s="1"/>
      <c r="BD13" s="1"/>
      <c r="BE13" s="1"/>
      <c r="BF13" s="269"/>
      <c r="BG13" s="274">
        <v>798888</v>
      </c>
      <c r="BH13" s="217"/>
      <c r="BI13" s="217"/>
      <c r="BJ13" s="217"/>
      <c r="BK13" s="217"/>
      <c r="BL13" s="217"/>
      <c r="BM13" s="217"/>
      <c r="BN13" s="279"/>
      <c r="BO13" s="282">
        <v>57.599999999999994</v>
      </c>
      <c r="BP13" s="282"/>
      <c r="BQ13" s="282"/>
      <c r="BR13" s="282"/>
      <c r="BS13" s="287" t="s">
        <v>193</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572649</v>
      </c>
      <c r="CS13" s="217"/>
      <c r="CT13" s="217"/>
      <c r="CU13" s="217"/>
      <c r="CV13" s="217"/>
      <c r="CW13" s="217"/>
      <c r="CX13" s="217"/>
      <c r="CY13" s="279"/>
      <c r="CZ13" s="282">
        <v>9.7999999999999989</v>
      </c>
      <c r="DA13" s="282"/>
      <c r="DB13" s="282"/>
      <c r="DC13" s="282"/>
      <c r="DD13" s="288">
        <v>394596</v>
      </c>
      <c r="DE13" s="217"/>
      <c r="DF13" s="217"/>
      <c r="DG13" s="217"/>
      <c r="DH13" s="217"/>
      <c r="DI13" s="217"/>
      <c r="DJ13" s="217"/>
      <c r="DK13" s="217"/>
      <c r="DL13" s="217"/>
      <c r="DM13" s="217"/>
      <c r="DN13" s="217"/>
      <c r="DO13" s="217"/>
      <c r="DP13" s="279"/>
      <c r="DQ13" s="288">
        <v>211732</v>
      </c>
      <c r="DR13" s="217"/>
      <c r="DS13" s="217"/>
      <c r="DT13" s="217"/>
      <c r="DU13" s="217"/>
      <c r="DV13" s="217"/>
      <c r="DW13" s="217"/>
      <c r="DX13" s="217"/>
      <c r="DY13" s="217"/>
      <c r="DZ13" s="217"/>
      <c r="EA13" s="217"/>
      <c r="EB13" s="217"/>
      <c r="EC13" s="326"/>
    </row>
    <row r="14" spans="2:143" ht="11.25" customHeight="1">
      <c r="B14" s="261" t="s">
        <v>317</v>
      </c>
      <c r="C14" s="1"/>
      <c r="D14" s="1"/>
      <c r="E14" s="1"/>
      <c r="F14" s="1"/>
      <c r="G14" s="1"/>
      <c r="H14" s="1"/>
      <c r="I14" s="1"/>
      <c r="J14" s="1"/>
      <c r="K14" s="1"/>
      <c r="L14" s="1"/>
      <c r="M14" s="1"/>
      <c r="N14" s="1"/>
      <c r="O14" s="1"/>
      <c r="P14" s="1"/>
      <c r="Q14" s="269"/>
      <c r="R14" s="274" t="s">
        <v>193</v>
      </c>
      <c r="S14" s="217"/>
      <c r="T14" s="217"/>
      <c r="U14" s="217"/>
      <c r="V14" s="217"/>
      <c r="W14" s="217"/>
      <c r="X14" s="217"/>
      <c r="Y14" s="279"/>
      <c r="Z14" s="282" t="s">
        <v>193</v>
      </c>
      <c r="AA14" s="282"/>
      <c r="AB14" s="282"/>
      <c r="AC14" s="282"/>
      <c r="AD14" s="287" t="s">
        <v>193</v>
      </c>
      <c r="AE14" s="287"/>
      <c r="AF14" s="287"/>
      <c r="AG14" s="287"/>
      <c r="AH14" s="287"/>
      <c r="AI14" s="287"/>
      <c r="AJ14" s="287"/>
      <c r="AK14" s="287"/>
      <c r="AL14" s="283" t="s">
        <v>193</v>
      </c>
      <c r="AM14" s="238"/>
      <c r="AN14" s="238"/>
      <c r="AO14" s="296"/>
      <c r="AP14" s="261" t="s">
        <v>213</v>
      </c>
      <c r="AQ14" s="1"/>
      <c r="AR14" s="1"/>
      <c r="AS14" s="1"/>
      <c r="AT14" s="1"/>
      <c r="AU14" s="1"/>
      <c r="AV14" s="1"/>
      <c r="AW14" s="1"/>
      <c r="AX14" s="1"/>
      <c r="AY14" s="1"/>
      <c r="AZ14" s="1"/>
      <c r="BA14" s="1"/>
      <c r="BB14" s="1"/>
      <c r="BC14" s="1"/>
      <c r="BD14" s="1"/>
      <c r="BE14" s="1"/>
      <c r="BF14" s="269"/>
      <c r="BG14" s="274">
        <v>45667</v>
      </c>
      <c r="BH14" s="217"/>
      <c r="BI14" s="217"/>
      <c r="BJ14" s="217"/>
      <c r="BK14" s="217"/>
      <c r="BL14" s="217"/>
      <c r="BM14" s="217"/>
      <c r="BN14" s="279"/>
      <c r="BO14" s="282">
        <v>3.3</v>
      </c>
      <c r="BP14" s="282"/>
      <c r="BQ14" s="282"/>
      <c r="BR14" s="282"/>
      <c r="BS14" s="287" t="s">
        <v>193</v>
      </c>
      <c r="BT14" s="287"/>
      <c r="BU14" s="287"/>
      <c r="BV14" s="287"/>
      <c r="BW14" s="287"/>
      <c r="BX14" s="287"/>
      <c r="BY14" s="287"/>
      <c r="BZ14" s="287"/>
      <c r="CA14" s="287"/>
      <c r="CB14" s="325"/>
      <c r="CD14" s="261" t="s">
        <v>64</v>
      </c>
      <c r="CE14" s="1"/>
      <c r="CF14" s="1"/>
      <c r="CG14" s="1"/>
      <c r="CH14" s="1"/>
      <c r="CI14" s="1"/>
      <c r="CJ14" s="1"/>
      <c r="CK14" s="1"/>
      <c r="CL14" s="1"/>
      <c r="CM14" s="1"/>
      <c r="CN14" s="1"/>
      <c r="CO14" s="1"/>
      <c r="CP14" s="1"/>
      <c r="CQ14" s="269"/>
      <c r="CR14" s="274">
        <v>266149</v>
      </c>
      <c r="CS14" s="217"/>
      <c r="CT14" s="217"/>
      <c r="CU14" s="217"/>
      <c r="CV14" s="217"/>
      <c r="CW14" s="217"/>
      <c r="CX14" s="217"/>
      <c r="CY14" s="279"/>
      <c r="CZ14" s="282">
        <v>4.5999999999999996</v>
      </c>
      <c r="DA14" s="282"/>
      <c r="DB14" s="282"/>
      <c r="DC14" s="282"/>
      <c r="DD14" s="288">
        <v>39895</v>
      </c>
      <c r="DE14" s="217"/>
      <c r="DF14" s="217"/>
      <c r="DG14" s="217"/>
      <c r="DH14" s="217"/>
      <c r="DI14" s="217"/>
      <c r="DJ14" s="217"/>
      <c r="DK14" s="217"/>
      <c r="DL14" s="217"/>
      <c r="DM14" s="217"/>
      <c r="DN14" s="217"/>
      <c r="DO14" s="217"/>
      <c r="DP14" s="279"/>
      <c r="DQ14" s="288">
        <v>239754</v>
      </c>
      <c r="DR14" s="217"/>
      <c r="DS14" s="217"/>
      <c r="DT14" s="217"/>
      <c r="DU14" s="217"/>
      <c r="DV14" s="217"/>
      <c r="DW14" s="217"/>
      <c r="DX14" s="217"/>
      <c r="DY14" s="217"/>
      <c r="DZ14" s="217"/>
      <c r="EA14" s="217"/>
      <c r="EB14" s="217"/>
      <c r="EC14" s="326"/>
    </row>
    <row r="15" spans="2:143" ht="11.25" customHeight="1">
      <c r="B15" s="261" t="s">
        <v>348</v>
      </c>
      <c r="C15" s="1"/>
      <c r="D15" s="1"/>
      <c r="E15" s="1"/>
      <c r="F15" s="1"/>
      <c r="G15" s="1"/>
      <c r="H15" s="1"/>
      <c r="I15" s="1"/>
      <c r="J15" s="1"/>
      <c r="K15" s="1"/>
      <c r="L15" s="1"/>
      <c r="M15" s="1"/>
      <c r="N15" s="1"/>
      <c r="O15" s="1"/>
      <c r="P15" s="1"/>
      <c r="Q15" s="269"/>
      <c r="R15" s="274">
        <v>8737</v>
      </c>
      <c r="S15" s="217"/>
      <c r="T15" s="217"/>
      <c r="U15" s="217"/>
      <c r="V15" s="217"/>
      <c r="W15" s="217"/>
      <c r="X15" s="217"/>
      <c r="Y15" s="279"/>
      <c r="Z15" s="282">
        <v>0.1</v>
      </c>
      <c r="AA15" s="282"/>
      <c r="AB15" s="282"/>
      <c r="AC15" s="282"/>
      <c r="AD15" s="287">
        <v>8737</v>
      </c>
      <c r="AE15" s="287"/>
      <c r="AF15" s="287"/>
      <c r="AG15" s="287"/>
      <c r="AH15" s="287"/>
      <c r="AI15" s="287"/>
      <c r="AJ15" s="287"/>
      <c r="AK15" s="287"/>
      <c r="AL15" s="283">
        <v>0.2</v>
      </c>
      <c r="AM15" s="238"/>
      <c r="AN15" s="238"/>
      <c r="AO15" s="296"/>
      <c r="AP15" s="261" t="s">
        <v>349</v>
      </c>
      <c r="AQ15" s="1"/>
      <c r="AR15" s="1"/>
      <c r="AS15" s="1"/>
      <c r="AT15" s="1"/>
      <c r="AU15" s="1"/>
      <c r="AV15" s="1"/>
      <c r="AW15" s="1"/>
      <c r="AX15" s="1"/>
      <c r="AY15" s="1"/>
      <c r="AZ15" s="1"/>
      <c r="BA15" s="1"/>
      <c r="BB15" s="1"/>
      <c r="BC15" s="1"/>
      <c r="BD15" s="1"/>
      <c r="BE15" s="1"/>
      <c r="BF15" s="269"/>
      <c r="BG15" s="274">
        <v>106016</v>
      </c>
      <c r="BH15" s="217"/>
      <c r="BI15" s="217"/>
      <c r="BJ15" s="217"/>
      <c r="BK15" s="217"/>
      <c r="BL15" s="217"/>
      <c r="BM15" s="217"/>
      <c r="BN15" s="279"/>
      <c r="BO15" s="282">
        <v>7.6</v>
      </c>
      <c r="BP15" s="282"/>
      <c r="BQ15" s="282"/>
      <c r="BR15" s="282"/>
      <c r="BS15" s="287" t="s">
        <v>193</v>
      </c>
      <c r="BT15" s="287"/>
      <c r="BU15" s="287"/>
      <c r="BV15" s="287"/>
      <c r="BW15" s="287"/>
      <c r="BX15" s="287"/>
      <c r="BY15" s="287"/>
      <c r="BZ15" s="287"/>
      <c r="CA15" s="287"/>
      <c r="CB15" s="325"/>
      <c r="CD15" s="261" t="s">
        <v>350</v>
      </c>
      <c r="CE15" s="1"/>
      <c r="CF15" s="1"/>
      <c r="CG15" s="1"/>
      <c r="CH15" s="1"/>
      <c r="CI15" s="1"/>
      <c r="CJ15" s="1"/>
      <c r="CK15" s="1"/>
      <c r="CL15" s="1"/>
      <c r="CM15" s="1"/>
      <c r="CN15" s="1"/>
      <c r="CO15" s="1"/>
      <c r="CP15" s="1"/>
      <c r="CQ15" s="269"/>
      <c r="CR15" s="274">
        <v>665492</v>
      </c>
      <c r="CS15" s="217"/>
      <c r="CT15" s="217"/>
      <c r="CU15" s="217"/>
      <c r="CV15" s="217"/>
      <c r="CW15" s="217"/>
      <c r="CX15" s="217"/>
      <c r="CY15" s="279"/>
      <c r="CZ15" s="282">
        <v>11.399999999999999</v>
      </c>
      <c r="DA15" s="282"/>
      <c r="DB15" s="282"/>
      <c r="DC15" s="282"/>
      <c r="DD15" s="288">
        <v>96527</v>
      </c>
      <c r="DE15" s="217"/>
      <c r="DF15" s="217"/>
      <c r="DG15" s="217"/>
      <c r="DH15" s="217"/>
      <c r="DI15" s="217"/>
      <c r="DJ15" s="217"/>
      <c r="DK15" s="217"/>
      <c r="DL15" s="217"/>
      <c r="DM15" s="217"/>
      <c r="DN15" s="217"/>
      <c r="DO15" s="217"/>
      <c r="DP15" s="279"/>
      <c r="DQ15" s="288">
        <v>518110</v>
      </c>
      <c r="DR15" s="217"/>
      <c r="DS15" s="217"/>
      <c r="DT15" s="217"/>
      <c r="DU15" s="217"/>
      <c r="DV15" s="217"/>
      <c r="DW15" s="217"/>
      <c r="DX15" s="217"/>
      <c r="DY15" s="217"/>
      <c r="DZ15" s="217"/>
      <c r="EA15" s="217"/>
      <c r="EB15" s="217"/>
      <c r="EC15" s="326"/>
    </row>
    <row r="16" spans="2:143" ht="11.25" customHeight="1">
      <c r="B16" s="261" t="s">
        <v>351</v>
      </c>
      <c r="C16" s="1"/>
      <c r="D16" s="1"/>
      <c r="E16" s="1"/>
      <c r="F16" s="1"/>
      <c r="G16" s="1"/>
      <c r="H16" s="1"/>
      <c r="I16" s="1"/>
      <c r="J16" s="1"/>
      <c r="K16" s="1"/>
      <c r="L16" s="1"/>
      <c r="M16" s="1"/>
      <c r="N16" s="1"/>
      <c r="O16" s="1"/>
      <c r="P16" s="1"/>
      <c r="Q16" s="269"/>
      <c r="R16" s="274">
        <v>27168</v>
      </c>
      <c r="S16" s="217"/>
      <c r="T16" s="217"/>
      <c r="U16" s="217"/>
      <c r="V16" s="217"/>
      <c r="W16" s="217"/>
      <c r="X16" s="217"/>
      <c r="Y16" s="279"/>
      <c r="Z16" s="282">
        <v>0.4</v>
      </c>
      <c r="AA16" s="282"/>
      <c r="AB16" s="282"/>
      <c r="AC16" s="282"/>
      <c r="AD16" s="287">
        <v>27168</v>
      </c>
      <c r="AE16" s="287"/>
      <c r="AF16" s="287"/>
      <c r="AG16" s="287"/>
      <c r="AH16" s="287"/>
      <c r="AI16" s="287"/>
      <c r="AJ16" s="287"/>
      <c r="AK16" s="287"/>
      <c r="AL16" s="283">
        <v>0.7</v>
      </c>
      <c r="AM16" s="238"/>
      <c r="AN16" s="238"/>
      <c r="AO16" s="296"/>
      <c r="AP16" s="261" t="s">
        <v>352</v>
      </c>
      <c r="AQ16" s="1"/>
      <c r="AR16" s="1"/>
      <c r="AS16" s="1"/>
      <c r="AT16" s="1"/>
      <c r="AU16" s="1"/>
      <c r="AV16" s="1"/>
      <c r="AW16" s="1"/>
      <c r="AX16" s="1"/>
      <c r="AY16" s="1"/>
      <c r="AZ16" s="1"/>
      <c r="BA16" s="1"/>
      <c r="BB16" s="1"/>
      <c r="BC16" s="1"/>
      <c r="BD16" s="1"/>
      <c r="BE16" s="1"/>
      <c r="BF16" s="269"/>
      <c r="BG16" s="274" t="s">
        <v>193</v>
      </c>
      <c r="BH16" s="217"/>
      <c r="BI16" s="217"/>
      <c r="BJ16" s="217"/>
      <c r="BK16" s="217"/>
      <c r="BL16" s="217"/>
      <c r="BM16" s="217"/>
      <c r="BN16" s="279"/>
      <c r="BO16" s="282" t="s">
        <v>193</v>
      </c>
      <c r="BP16" s="282"/>
      <c r="BQ16" s="282"/>
      <c r="BR16" s="282"/>
      <c r="BS16" s="287" t="s">
        <v>193</v>
      </c>
      <c r="BT16" s="287"/>
      <c r="BU16" s="287"/>
      <c r="BV16" s="287"/>
      <c r="BW16" s="287"/>
      <c r="BX16" s="287"/>
      <c r="BY16" s="287"/>
      <c r="BZ16" s="287"/>
      <c r="CA16" s="287"/>
      <c r="CB16" s="325"/>
      <c r="CD16" s="261" t="s">
        <v>353</v>
      </c>
      <c r="CE16" s="1"/>
      <c r="CF16" s="1"/>
      <c r="CG16" s="1"/>
      <c r="CH16" s="1"/>
      <c r="CI16" s="1"/>
      <c r="CJ16" s="1"/>
      <c r="CK16" s="1"/>
      <c r="CL16" s="1"/>
      <c r="CM16" s="1"/>
      <c r="CN16" s="1"/>
      <c r="CO16" s="1"/>
      <c r="CP16" s="1"/>
      <c r="CQ16" s="269"/>
      <c r="CR16" s="274">
        <v>49220</v>
      </c>
      <c r="CS16" s="217"/>
      <c r="CT16" s="217"/>
      <c r="CU16" s="217"/>
      <c r="CV16" s="217"/>
      <c r="CW16" s="217"/>
      <c r="CX16" s="217"/>
      <c r="CY16" s="279"/>
      <c r="CZ16" s="282">
        <v>0.8</v>
      </c>
      <c r="DA16" s="282"/>
      <c r="DB16" s="282"/>
      <c r="DC16" s="282"/>
      <c r="DD16" s="288" t="s">
        <v>193</v>
      </c>
      <c r="DE16" s="217"/>
      <c r="DF16" s="217"/>
      <c r="DG16" s="217"/>
      <c r="DH16" s="217"/>
      <c r="DI16" s="217"/>
      <c r="DJ16" s="217"/>
      <c r="DK16" s="217"/>
      <c r="DL16" s="217"/>
      <c r="DM16" s="217"/>
      <c r="DN16" s="217"/>
      <c r="DO16" s="217"/>
      <c r="DP16" s="279"/>
      <c r="DQ16" s="288">
        <v>3766</v>
      </c>
      <c r="DR16" s="217"/>
      <c r="DS16" s="217"/>
      <c r="DT16" s="217"/>
      <c r="DU16" s="217"/>
      <c r="DV16" s="217"/>
      <c r="DW16" s="217"/>
      <c r="DX16" s="217"/>
      <c r="DY16" s="217"/>
      <c r="DZ16" s="217"/>
      <c r="EA16" s="217"/>
      <c r="EB16" s="217"/>
      <c r="EC16" s="326"/>
    </row>
    <row r="17" spans="2:133" ht="11.25" customHeight="1">
      <c r="B17" s="261" t="s">
        <v>354</v>
      </c>
      <c r="C17" s="1"/>
      <c r="D17" s="1"/>
      <c r="E17" s="1"/>
      <c r="F17" s="1"/>
      <c r="G17" s="1"/>
      <c r="H17" s="1"/>
      <c r="I17" s="1"/>
      <c r="J17" s="1"/>
      <c r="K17" s="1"/>
      <c r="L17" s="1"/>
      <c r="M17" s="1"/>
      <c r="N17" s="1"/>
      <c r="O17" s="1"/>
      <c r="P17" s="1"/>
      <c r="Q17" s="269"/>
      <c r="R17" s="274">
        <v>51220</v>
      </c>
      <c r="S17" s="217"/>
      <c r="T17" s="217"/>
      <c r="U17" s="217"/>
      <c r="V17" s="217"/>
      <c r="W17" s="217"/>
      <c r="X17" s="217"/>
      <c r="Y17" s="279"/>
      <c r="Z17" s="282">
        <v>0.8</v>
      </c>
      <c r="AA17" s="282"/>
      <c r="AB17" s="282"/>
      <c r="AC17" s="282"/>
      <c r="AD17" s="287">
        <v>51220</v>
      </c>
      <c r="AE17" s="287"/>
      <c r="AF17" s="287"/>
      <c r="AG17" s="287"/>
      <c r="AH17" s="287"/>
      <c r="AI17" s="287"/>
      <c r="AJ17" s="287"/>
      <c r="AK17" s="287"/>
      <c r="AL17" s="283">
        <v>1.2999999999999998</v>
      </c>
      <c r="AM17" s="238"/>
      <c r="AN17" s="238"/>
      <c r="AO17" s="296"/>
      <c r="AP17" s="261" t="s">
        <v>355</v>
      </c>
      <c r="AQ17" s="1"/>
      <c r="AR17" s="1"/>
      <c r="AS17" s="1"/>
      <c r="AT17" s="1"/>
      <c r="AU17" s="1"/>
      <c r="AV17" s="1"/>
      <c r="AW17" s="1"/>
      <c r="AX17" s="1"/>
      <c r="AY17" s="1"/>
      <c r="AZ17" s="1"/>
      <c r="BA17" s="1"/>
      <c r="BB17" s="1"/>
      <c r="BC17" s="1"/>
      <c r="BD17" s="1"/>
      <c r="BE17" s="1"/>
      <c r="BF17" s="269"/>
      <c r="BG17" s="274" t="s">
        <v>193</v>
      </c>
      <c r="BH17" s="217"/>
      <c r="BI17" s="217"/>
      <c r="BJ17" s="217"/>
      <c r="BK17" s="217"/>
      <c r="BL17" s="217"/>
      <c r="BM17" s="217"/>
      <c r="BN17" s="279"/>
      <c r="BO17" s="282" t="s">
        <v>193</v>
      </c>
      <c r="BP17" s="282"/>
      <c r="BQ17" s="282"/>
      <c r="BR17" s="282"/>
      <c r="BS17" s="287" t="s">
        <v>193</v>
      </c>
      <c r="BT17" s="287"/>
      <c r="BU17" s="287"/>
      <c r="BV17" s="287"/>
      <c r="BW17" s="287"/>
      <c r="BX17" s="287"/>
      <c r="BY17" s="287"/>
      <c r="BZ17" s="287"/>
      <c r="CA17" s="287"/>
      <c r="CB17" s="325"/>
      <c r="CD17" s="261" t="s">
        <v>357</v>
      </c>
      <c r="CE17" s="1"/>
      <c r="CF17" s="1"/>
      <c r="CG17" s="1"/>
      <c r="CH17" s="1"/>
      <c r="CI17" s="1"/>
      <c r="CJ17" s="1"/>
      <c r="CK17" s="1"/>
      <c r="CL17" s="1"/>
      <c r="CM17" s="1"/>
      <c r="CN17" s="1"/>
      <c r="CO17" s="1"/>
      <c r="CP17" s="1"/>
      <c r="CQ17" s="269"/>
      <c r="CR17" s="274">
        <v>639122</v>
      </c>
      <c r="CS17" s="217"/>
      <c r="CT17" s="217"/>
      <c r="CU17" s="217"/>
      <c r="CV17" s="217"/>
      <c r="CW17" s="217"/>
      <c r="CX17" s="217"/>
      <c r="CY17" s="279"/>
      <c r="CZ17" s="282">
        <v>11</v>
      </c>
      <c r="DA17" s="282"/>
      <c r="DB17" s="282"/>
      <c r="DC17" s="282"/>
      <c r="DD17" s="288" t="s">
        <v>193</v>
      </c>
      <c r="DE17" s="217"/>
      <c r="DF17" s="217"/>
      <c r="DG17" s="217"/>
      <c r="DH17" s="217"/>
      <c r="DI17" s="217"/>
      <c r="DJ17" s="217"/>
      <c r="DK17" s="217"/>
      <c r="DL17" s="217"/>
      <c r="DM17" s="217"/>
      <c r="DN17" s="217"/>
      <c r="DO17" s="217"/>
      <c r="DP17" s="279"/>
      <c r="DQ17" s="288">
        <v>627741</v>
      </c>
      <c r="DR17" s="217"/>
      <c r="DS17" s="217"/>
      <c r="DT17" s="217"/>
      <c r="DU17" s="217"/>
      <c r="DV17" s="217"/>
      <c r="DW17" s="217"/>
      <c r="DX17" s="217"/>
      <c r="DY17" s="217"/>
      <c r="DZ17" s="217"/>
      <c r="EA17" s="217"/>
      <c r="EB17" s="217"/>
      <c r="EC17" s="326"/>
    </row>
    <row r="18" spans="2:133" ht="11.25" customHeight="1">
      <c r="B18" s="261" t="s">
        <v>216</v>
      </c>
      <c r="C18" s="1"/>
      <c r="D18" s="1"/>
      <c r="E18" s="1"/>
      <c r="F18" s="1"/>
      <c r="G18" s="1"/>
      <c r="H18" s="1"/>
      <c r="I18" s="1"/>
      <c r="J18" s="1"/>
      <c r="K18" s="1"/>
      <c r="L18" s="1"/>
      <c r="M18" s="1"/>
      <c r="N18" s="1"/>
      <c r="O18" s="1"/>
      <c r="P18" s="1"/>
      <c r="Q18" s="269"/>
      <c r="R18" s="274">
        <v>7969</v>
      </c>
      <c r="S18" s="217"/>
      <c r="T18" s="217"/>
      <c r="U18" s="217"/>
      <c r="V18" s="217"/>
      <c r="W18" s="217"/>
      <c r="X18" s="217"/>
      <c r="Y18" s="279"/>
      <c r="Z18" s="282">
        <v>0.1</v>
      </c>
      <c r="AA18" s="282"/>
      <c r="AB18" s="282"/>
      <c r="AC18" s="282"/>
      <c r="AD18" s="287">
        <v>7969</v>
      </c>
      <c r="AE18" s="287"/>
      <c r="AF18" s="287"/>
      <c r="AG18" s="287"/>
      <c r="AH18" s="287"/>
      <c r="AI18" s="287"/>
      <c r="AJ18" s="287"/>
      <c r="AK18" s="287"/>
      <c r="AL18" s="283">
        <v>0.2</v>
      </c>
      <c r="AM18" s="238"/>
      <c r="AN18" s="238"/>
      <c r="AO18" s="296"/>
      <c r="AP18" s="261" t="s">
        <v>98</v>
      </c>
      <c r="AQ18" s="1"/>
      <c r="AR18" s="1"/>
      <c r="AS18" s="1"/>
      <c r="AT18" s="1"/>
      <c r="AU18" s="1"/>
      <c r="AV18" s="1"/>
      <c r="AW18" s="1"/>
      <c r="AX18" s="1"/>
      <c r="AY18" s="1"/>
      <c r="AZ18" s="1"/>
      <c r="BA18" s="1"/>
      <c r="BB18" s="1"/>
      <c r="BC18" s="1"/>
      <c r="BD18" s="1"/>
      <c r="BE18" s="1"/>
      <c r="BF18" s="269"/>
      <c r="BG18" s="274" t="s">
        <v>193</v>
      </c>
      <c r="BH18" s="217"/>
      <c r="BI18" s="217"/>
      <c r="BJ18" s="217"/>
      <c r="BK18" s="217"/>
      <c r="BL18" s="217"/>
      <c r="BM18" s="217"/>
      <c r="BN18" s="279"/>
      <c r="BO18" s="282" t="s">
        <v>193</v>
      </c>
      <c r="BP18" s="282"/>
      <c r="BQ18" s="282"/>
      <c r="BR18" s="282"/>
      <c r="BS18" s="287" t="s">
        <v>193</v>
      </c>
      <c r="BT18" s="287"/>
      <c r="BU18" s="287"/>
      <c r="BV18" s="287"/>
      <c r="BW18" s="287"/>
      <c r="BX18" s="287"/>
      <c r="BY18" s="287"/>
      <c r="BZ18" s="287"/>
      <c r="CA18" s="287"/>
      <c r="CB18" s="325"/>
      <c r="CD18" s="261" t="s">
        <v>358</v>
      </c>
      <c r="CE18" s="1"/>
      <c r="CF18" s="1"/>
      <c r="CG18" s="1"/>
      <c r="CH18" s="1"/>
      <c r="CI18" s="1"/>
      <c r="CJ18" s="1"/>
      <c r="CK18" s="1"/>
      <c r="CL18" s="1"/>
      <c r="CM18" s="1"/>
      <c r="CN18" s="1"/>
      <c r="CO18" s="1"/>
      <c r="CP18" s="1"/>
      <c r="CQ18" s="269"/>
      <c r="CR18" s="274" t="s">
        <v>193</v>
      </c>
      <c r="CS18" s="217"/>
      <c r="CT18" s="217"/>
      <c r="CU18" s="217"/>
      <c r="CV18" s="217"/>
      <c r="CW18" s="217"/>
      <c r="CX18" s="217"/>
      <c r="CY18" s="279"/>
      <c r="CZ18" s="282" t="s">
        <v>193</v>
      </c>
      <c r="DA18" s="282"/>
      <c r="DB18" s="282"/>
      <c r="DC18" s="282"/>
      <c r="DD18" s="288" t="s">
        <v>193</v>
      </c>
      <c r="DE18" s="217"/>
      <c r="DF18" s="217"/>
      <c r="DG18" s="217"/>
      <c r="DH18" s="217"/>
      <c r="DI18" s="217"/>
      <c r="DJ18" s="217"/>
      <c r="DK18" s="217"/>
      <c r="DL18" s="217"/>
      <c r="DM18" s="217"/>
      <c r="DN18" s="217"/>
      <c r="DO18" s="217"/>
      <c r="DP18" s="279"/>
      <c r="DQ18" s="288" t="s">
        <v>193</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40491</v>
      </c>
      <c r="S19" s="217"/>
      <c r="T19" s="217"/>
      <c r="U19" s="217"/>
      <c r="V19" s="217"/>
      <c r="W19" s="217"/>
      <c r="X19" s="217"/>
      <c r="Y19" s="279"/>
      <c r="Z19" s="282">
        <v>0.7</v>
      </c>
      <c r="AA19" s="282"/>
      <c r="AB19" s="282"/>
      <c r="AC19" s="282"/>
      <c r="AD19" s="287">
        <v>40491</v>
      </c>
      <c r="AE19" s="287"/>
      <c r="AF19" s="287"/>
      <c r="AG19" s="287"/>
      <c r="AH19" s="287"/>
      <c r="AI19" s="287"/>
      <c r="AJ19" s="287"/>
      <c r="AK19" s="287"/>
      <c r="AL19" s="283">
        <v>1</v>
      </c>
      <c r="AM19" s="238"/>
      <c r="AN19" s="238"/>
      <c r="AO19" s="296"/>
      <c r="AP19" s="261" t="s">
        <v>249</v>
      </c>
      <c r="AQ19" s="1"/>
      <c r="AR19" s="1"/>
      <c r="AS19" s="1"/>
      <c r="AT19" s="1"/>
      <c r="AU19" s="1"/>
      <c r="AV19" s="1"/>
      <c r="AW19" s="1"/>
      <c r="AX19" s="1"/>
      <c r="AY19" s="1"/>
      <c r="AZ19" s="1"/>
      <c r="BA19" s="1"/>
      <c r="BB19" s="1"/>
      <c r="BC19" s="1"/>
      <c r="BD19" s="1"/>
      <c r="BE19" s="1"/>
      <c r="BF19" s="269"/>
      <c r="BG19" s="274" t="s">
        <v>193</v>
      </c>
      <c r="BH19" s="217"/>
      <c r="BI19" s="217"/>
      <c r="BJ19" s="217"/>
      <c r="BK19" s="217"/>
      <c r="BL19" s="217"/>
      <c r="BM19" s="217"/>
      <c r="BN19" s="279"/>
      <c r="BO19" s="282" t="s">
        <v>193</v>
      </c>
      <c r="BP19" s="282"/>
      <c r="BQ19" s="282"/>
      <c r="BR19" s="282"/>
      <c r="BS19" s="287" t="s">
        <v>193</v>
      </c>
      <c r="BT19" s="287"/>
      <c r="BU19" s="287"/>
      <c r="BV19" s="287"/>
      <c r="BW19" s="287"/>
      <c r="BX19" s="287"/>
      <c r="BY19" s="287"/>
      <c r="BZ19" s="287"/>
      <c r="CA19" s="287"/>
      <c r="CB19" s="325"/>
      <c r="CD19" s="261" t="s">
        <v>362</v>
      </c>
      <c r="CE19" s="1"/>
      <c r="CF19" s="1"/>
      <c r="CG19" s="1"/>
      <c r="CH19" s="1"/>
      <c r="CI19" s="1"/>
      <c r="CJ19" s="1"/>
      <c r="CK19" s="1"/>
      <c r="CL19" s="1"/>
      <c r="CM19" s="1"/>
      <c r="CN19" s="1"/>
      <c r="CO19" s="1"/>
      <c r="CP19" s="1"/>
      <c r="CQ19" s="269"/>
      <c r="CR19" s="274" t="s">
        <v>193</v>
      </c>
      <c r="CS19" s="217"/>
      <c r="CT19" s="217"/>
      <c r="CU19" s="217"/>
      <c r="CV19" s="217"/>
      <c r="CW19" s="217"/>
      <c r="CX19" s="217"/>
      <c r="CY19" s="279"/>
      <c r="CZ19" s="282" t="s">
        <v>193</v>
      </c>
      <c r="DA19" s="282"/>
      <c r="DB19" s="282"/>
      <c r="DC19" s="282"/>
      <c r="DD19" s="288" t="s">
        <v>193</v>
      </c>
      <c r="DE19" s="217"/>
      <c r="DF19" s="217"/>
      <c r="DG19" s="217"/>
      <c r="DH19" s="217"/>
      <c r="DI19" s="217"/>
      <c r="DJ19" s="217"/>
      <c r="DK19" s="217"/>
      <c r="DL19" s="217"/>
      <c r="DM19" s="217"/>
      <c r="DN19" s="217"/>
      <c r="DO19" s="217"/>
      <c r="DP19" s="279"/>
      <c r="DQ19" s="288" t="s">
        <v>193</v>
      </c>
      <c r="DR19" s="217"/>
      <c r="DS19" s="217"/>
      <c r="DT19" s="217"/>
      <c r="DU19" s="217"/>
      <c r="DV19" s="217"/>
      <c r="DW19" s="217"/>
      <c r="DX19" s="217"/>
      <c r="DY19" s="217"/>
      <c r="DZ19" s="217"/>
      <c r="EA19" s="217"/>
      <c r="EB19" s="217"/>
      <c r="EC19" s="326"/>
    </row>
    <row r="20" spans="2:133" ht="11.25" customHeight="1">
      <c r="B20" s="262" t="s">
        <v>363</v>
      </c>
      <c r="C20" s="266"/>
      <c r="D20" s="266"/>
      <c r="E20" s="266"/>
      <c r="F20" s="266"/>
      <c r="G20" s="266"/>
      <c r="H20" s="266"/>
      <c r="I20" s="266"/>
      <c r="J20" s="266"/>
      <c r="K20" s="266"/>
      <c r="L20" s="266"/>
      <c r="M20" s="266"/>
      <c r="N20" s="266"/>
      <c r="O20" s="266"/>
      <c r="P20" s="266"/>
      <c r="Q20" s="270"/>
      <c r="R20" s="274">
        <v>2760</v>
      </c>
      <c r="S20" s="217"/>
      <c r="T20" s="217"/>
      <c r="U20" s="217"/>
      <c r="V20" s="217"/>
      <c r="W20" s="217"/>
      <c r="X20" s="217"/>
      <c r="Y20" s="279"/>
      <c r="Z20" s="282">
        <v>0</v>
      </c>
      <c r="AA20" s="282"/>
      <c r="AB20" s="282"/>
      <c r="AC20" s="282"/>
      <c r="AD20" s="287">
        <v>2760</v>
      </c>
      <c r="AE20" s="287"/>
      <c r="AF20" s="287"/>
      <c r="AG20" s="287"/>
      <c r="AH20" s="287"/>
      <c r="AI20" s="287"/>
      <c r="AJ20" s="287"/>
      <c r="AK20" s="287"/>
      <c r="AL20" s="283">
        <v>0.1</v>
      </c>
      <c r="AM20" s="238"/>
      <c r="AN20" s="238"/>
      <c r="AO20" s="296"/>
      <c r="AP20" s="261" t="s">
        <v>364</v>
      </c>
      <c r="AQ20" s="1"/>
      <c r="AR20" s="1"/>
      <c r="AS20" s="1"/>
      <c r="AT20" s="1"/>
      <c r="AU20" s="1"/>
      <c r="AV20" s="1"/>
      <c r="AW20" s="1"/>
      <c r="AX20" s="1"/>
      <c r="AY20" s="1"/>
      <c r="AZ20" s="1"/>
      <c r="BA20" s="1"/>
      <c r="BB20" s="1"/>
      <c r="BC20" s="1"/>
      <c r="BD20" s="1"/>
      <c r="BE20" s="1"/>
      <c r="BF20" s="269"/>
      <c r="BG20" s="274" t="s">
        <v>193</v>
      </c>
      <c r="BH20" s="217"/>
      <c r="BI20" s="217"/>
      <c r="BJ20" s="217"/>
      <c r="BK20" s="217"/>
      <c r="BL20" s="217"/>
      <c r="BM20" s="217"/>
      <c r="BN20" s="279"/>
      <c r="BO20" s="282" t="s">
        <v>193</v>
      </c>
      <c r="BP20" s="282"/>
      <c r="BQ20" s="282"/>
      <c r="BR20" s="282"/>
      <c r="BS20" s="287" t="s">
        <v>193</v>
      </c>
      <c r="BT20" s="287"/>
      <c r="BU20" s="287"/>
      <c r="BV20" s="287"/>
      <c r="BW20" s="287"/>
      <c r="BX20" s="287"/>
      <c r="BY20" s="287"/>
      <c r="BZ20" s="287"/>
      <c r="CA20" s="287"/>
      <c r="CB20" s="325"/>
      <c r="CD20" s="261" t="s">
        <v>187</v>
      </c>
      <c r="CE20" s="1"/>
      <c r="CF20" s="1"/>
      <c r="CG20" s="1"/>
      <c r="CH20" s="1"/>
      <c r="CI20" s="1"/>
      <c r="CJ20" s="1"/>
      <c r="CK20" s="1"/>
      <c r="CL20" s="1"/>
      <c r="CM20" s="1"/>
      <c r="CN20" s="1"/>
      <c r="CO20" s="1"/>
      <c r="CP20" s="1"/>
      <c r="CQ20" s="269"/>
      <c r="CR20" s="274">
        <v>5825697</v>
      </c>
      <c r="CS20" s="217"/>
      <c r="CT20" s="217"/>
      <c r="CU20" s="217"/>
      <c r="CV20" s="217"/>
      <c r="CW20" s="217"/>
      <c r="CX20" s="217"/>
      <c r="CY20" s="279"/>
      <c r="CZ20" s="282">
        <v>100</v>
      </c>
      <c r="DA20" s="282"/>
      <c r="DB20" s="282"/>
      <c r="DC20" s="282"/>
      <c r="DD20" s="288">
        <v>634028</v>
      </c>
      <c r="DE20" s="217"/>
      <c r="DF20" s="217"/>
      <c r="DG20" s="217"/>
      <c r="DH20" s="217"/>
      <c r="DI20" s="217"/>
      <c r="DJ20" s="217"/>
      <c r="DK20" s="217"/>
      <c r="DL20" s="217"/>
      <c r="DM20" s="217"/>
      <c r="DN20" s="217"/>
      <c r="DO20" s="217"/>
      <c r="DP20" s="279"/>
      <c r="DQ20" s="288">
        <v>4414175</v>
      </c>
      <c r="DR20" s="217"/>
      <c r="DS20" s="217"/>
      <c r="DT20" s="217"/>
      <c r="DU20" s="217"/>
      <c r="DV20" s="217"/>
      <c r="DW20" s="217"/>
      <c r="DX20" s="217"/>
      <c r="DY20" s="217"/>
      <c r="DZ20" s="217"/>
      <c r="EA20" s="217"/>
      <c r="EB20" s="217"/>
      <c r="EC20" s="326"/>
    </row>
    <row r="21" spans="2:133" ht="11.25" customHeight="1">
      <c r="B21" s="261" t="s">
        <v>339</v>
      </c>
      <c r="C21" s="1"/>
      <c r="D21" s="1"/>
      <c r="E21" s="1"/>
      <c r="F21" s="1"/>
      <c r="G21" s="1"/>
      <c r="H21" s="1"/>
      <c r="I21" s="1"/>
      <c r="J21" s="1"/>
      <c r="K21" s="1"/>
      <c r="L21" s="1"/>
      <c r="M21" s="1"/>
      <c r="N21" s="1"/>
      <c r="O21" s="1"/>
      <c r="P21" s="1"/>
      <c r="Q21" s="269"/>
      <c r="R21" s="274">
        <v>2239307</v>
      </c>
      <c r="S21" s="217"/>
      <c r="T21" s="217"/>
      <c r="U21" s="217"/>
      <c r="V21" s="217"/>
      <c r="W21" s="217"/>
      <c r="X21" s="217"/>
      <c r="Y21" s="279"/>
      <c r="Z21" s="282">
        <v>36.699999999999996</v>
      </c>
      <c r="AA21" s="282"/>
      <c r="AB21" s="282"/>
      <c r="AC21" s="282"/>
      <c r="AD21" s="287">
        <v>2001764</v>
      </c>
      <c r="AE21" s="287"/>
      <c r="AF21" s="287"/>
      <c r="AG21" s="287"/>
      <c r="AH21" s="287"/>
      <c r="AI21" s="287"/>
      <c r="AJ21" s="287"/>
      <c r="AK21" s="287"/>
      <c r="AL21" s="283">
        <v>51.9</v>
      </c>
      <c r="AM21" s="238"/>
      <c r="AN21" s="238"/>
      <c r="AO21" s="296"/>
      <c r="AP21" s="261" t="s">
        <v>366</v>
      </c>
      <c r="AQ21" s="300"/>
      <c r="AR21" s="300"/>
      <c r="AS21" s="300"/>
      <c r="AT21" s="300"/>
      <c r="AU21" s="300"/>
      <c r="AV21" s="300"/>
      <c r="AW21" s="300"/>
      <c r="AX21" s="300"/>
      <c r="AY21" s="300"/>
      <c r="AZ21" s="300"/>
      <c r="BA21" s="300"/>
      <c r="BB21" s="300"/>
      <c r="BC21" s="300"/>
      <c r="BD21" s="300"/>
      <c r="BE21" s="300"/>
      <c r="BF21" s="314"/>
      <c r="BG21" s="274" t="s">
        <v>193</v>
      </c>
      <c r="BH21" s="217"/>
      <c r="BI21" s="217"/>
      <c r="BJ21" s="217"/>
      <c r="BK21" s="217"/>
      <c r="BL21" s="217"/>
      <c r="BM21" s="217"/>
      <c r="BN21" s="279"/>
      <c r="BO21" s="282" t="s">
        <v>193</v>
      </c>
      <c r="BP21" s="282"/>
      <c r="BQ21" s="282"/>
      <c r="BR21" s="282"/>
      <c r="BS21" s="287" t="s">
        <v>193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290</v>
      </c>
      <c r="C22" s="1"/>
      <c r="D22" s="1"/>
      <c r="E22" s="1"/>
      <c r="F22" s="1"/>
      <c r="G22" s="1"/>
      <c r="H22" s="1"/>
      <c r="I22" s="1"/>
      <c r="J22" s="1"/>
      <c r="K22" s="1"/>
      <c r="L22" s="1"/>
      <c r="M22" s="1"/>
      <c r="N22" s="1"/>
      <c r="O22" s="1"/>
      <c r="P22" s="1"/>
      <c r="Q22" s="269"/>
      <c r="R22" s="274">
        <v>2001764</v>
      </c>
      <c r="S22" s="217"/>
      <c r="T22" s="217"/>
      <c r="U22" s="217"/>
      <c r="V22" s="217"/>
      <c r="W22" s="217"/>
      <c r="X22" s="217"/>
      <c r="Y22" s="279"/>
      <c r="Z22" s="282">
        <v>32.799999999999997</v>
      </c>
      <c r="AA22" s="282"/>
      <c r="AB22" s="282"/>
      <c r="AC22" s="282"/>
      <c r="AD22" s="287">
        <v>2001764</v>
      </c>
      <c r="AE22" s="287"/>
      <c r="AF22" s="287"/>
      <c r="AG22" s="287"/>
      <c r="AH22" s="287"/>
      <c r="AI22" s="287"/>
      <c r="AJ22" s="287"/>
      <c r="AK22" s="287"/>
      <c r="AL22" s="283">
        <v>51.9</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193</v>
      </c>
      <c r="BH22" s="217"/>
      <c r="BI22" s="217"/>
      <c r="BJ22" s="217"/>
      <c r="BK22" s="217"/>
      <c r="BL22" s="217"/>
      <c r="BM22" s="217"/>
      <c r="BN22" s="279"/>
      <c r="BO22" s="282" t="s">
        <v>193</v>
      </c>
      <c r="BP22" s="282"/>
      <c r="BQ22" s="282"/>
      <c r="BR22" s="282"/>
      <c r="BS22" s="287" t="s">
        <v>193</v>
      </c>
      <c r="BT22" s="287"/>
      <c r="BU22" s="287"/>
      <c r="BV22" s="287"/>
      <c r="BW22" s="287"/>
      <c r="BX22" s="287"/>
      <c r="BY22" s="287"/>
      <c r="BZ22" s="287"/>
      <c r="CA22" s="287"/>
      <c r="CB22" s="325"/>
      <c r="CD22" s="182"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288</v>
      </c>
      <c r="C23" s="1"/>
      <c r="D23" s="1"/>
      <c r="E23" s="1"/>
      <c r="F23" s="1"/>
      <c r="G23" s="1"/>
      <c r="H23" s="1"/>
      <c r="I23" s="1"/>
      <c r="J23" s="1"/>
      <c r="K23" s="1"/>
      <c r="L23" s="1"/>
      <c r="M23" s="1"/>
      <c r="N23" s="1"/>
      <c r="O23" s="1"/>
      <c r="P23" s="1"/>
      <c r="Q23" s="269"/>
      <c r="R23" s="274">
        <v>217363</v>
      </c>
      <c r="S23" s="217"/>
      <c r="T23" s="217"/>
      <c r="U23" s="217"/>
      <c r="V23" s="217"/>
      <c r="W23" s="217"/>
      <c r="X23" s="217"/>
      <c r="Y23" s="279"/>
      <c r="Z23" s="282">
        <v>3.5999999999999996</v>
      </c>
      <c r="AA23" s="282"/>
      <c r="AB23" s="282"/>
      <c r="AC23" s="282"/>
      <c r="AD23" s="287" t="s">
        <v>193</v>
      </c>
      <c r="AE23" s="287"/>
      <c r="AF23" s="287"/>
      <c r="AG23" s="287"/>
      <c r="AH23" s="287"/>
      <c r="AI23" s="287"/>
      <c r="AJ23" s="287"/>
      <c r="AK23" s="287"/>
      <c r="AL23" s="283" t="s">
        <v>193</v>
      </c>
      <c r="AM23" s="238"/>
      <c r="AN23" s="238"/>
      <c r="AO23" s="296"/>
      <c r="AP23" s="261" t="s">
        <v>116</v>
      </c>
      <c r="AQ23" s="300"/>
      <c r="AR23" s="300"/>
      <c r="AS23" s="300"/>
      <c r="AT23" s="300"/>
      <c r="AU23" s="300"/>
      <c r="AV23" s="300"/>
      <c r="AW23" s="300"/>
      <c r="AX23" s="300"/>
      <c r="AY23" s="300"/>
      <c r="AZ23" s="300"/>
      <c r="BA23" s="300"/>
      <c r="BB23" s="300"/>
      <c r="BC23" s="300"/>
      <c r="BD23" s="300"/>
      <c r="BE23" s="300"/>
      <c r="BF23" s="314"/>
      <c r="BG23" s="274" t="s">
        <v>193</v>
      </c>
      <c r="BH23" s="217"/>
      <c r="BI23" s="217"/>
      <c r="BJ23" s="217"/>
      <c r="BK23" s="217"/>
      <c r="BL23" s="217"/>
      <c r="BM23" s="217"/>
      <c r="BN23" s="279"/>
      <c r="BO23" s="282" t="s">
        <v>193</v>
      </c>
      <c r="BP23" s="282"/>
      <c r="BQ23" s="282"/>
      <c r="BR23" s="282"/>
      <c r="BS23" s="287" t="s">
        <v>193</v>
      </c>
      <c r="BT23" s="287"/>
      <c r="BU23" s="287"/>
      <c r="BV23" s="287"/>
      <c r="BW23" s="287"/>
      <c r="BX23" s="287"/>
      <c r="BY23" s="287"/>
      <c r="BZ23" s="287"/>
      <c r="CA23" s="287"/>
      <c r="CB23" s="325"/>
      <c r="CD23" s="182" t="s">
        <v>312</v>
      </c>
      <c r="CE23" s="139"/>
      <c r="CF23" s="139"/>
      <c r="CG23" s="139"/>
      <c r="CH23" s="139"/>
      <c r="CI23" s="139"/>
      <c r="CJ23" s="139"/>
      <c r="CK23" s="139"/>
      <c r="CL23" s="139"/>
      <c r="CM23" s="139"/>
      <c r="CN23" s="139"/>
      <c r="CO23" s="139"/>
      <c r="CP23" s="139"/>
      <c r="CQ23" s="144"/>
      <c r="CR23" s="182" t="s">
        <v>370</v>
      </c>
      <c r="CS23" s="139"/>
      <c r="CT23" s="139"/>
      <c r="CU23" s="139"/>
      <c r="CV23" s="139"/>
      <c r="CW23" s="139"/>
      <c r="CX23" s="139"/>
      <c r="CY23" s="144"/>
      <c r="CZ23" s="182" t="s">
        <v>373</v>
      </c>
      <c r="DA23" s="139"/>
      <c r="DB23" s="139"/>
      <c r="DC23" s="144"/>
      <c r="DD23" s="182" t="s">
        <v>294</v>
      </c>
      <c r="DE23" s="139"/>
      <c r="DF23" s="139"/>
      <c r="DG23" s="139"/>
      <c r="DH23" s="139"/>
      <c r="DI23" s="139"/>
      <c r="DJ23" s="139"/>
      <c r="DK23" s="144"/>
      <c r="DL23" s="345" t="s">
        <v>376</v>
      </c>
      <c r="DM23" s="348"/>
      <c r="DN23" s="348"/>
      <c r="DO23" s="348"/>
      <c r="DP23" s="348"/>
      <c r="DQ23" s="348"/>
      <c r="DR23" s="348"/>
      <c r="DS23" s="348"/>
      <c r="DT23" s="348"/>
      <c r="DU23" s="348"/>
      <c r="DV23" s="352"/>
      <c r="DW23" s="182" t="s">
        <v>377</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v>20180</v>
      </c>
      <c r="S24" s="217"/>
      <c r="T24" s="217"/>
      <c r="U24" s="217"/>
      <c r="V24" s="217"/>
      <c r="W24" s="217"/>
      <c r="X24" s="217"/>
      <c r="Y24" s="279"/>
      <c r="Z24" s="282">
        <v>0.3</v>
      </c>
      <c r="AA24" s="282"/>
      <c r="AB24" s="282"/>
      <c r="AC24" s="282"/>
      <c r="AD24" s="287" t="s">
        <v>193</v>
      </c>
      <c r="AE24" s="287"/>
      <c r="AF24" s="287"/>
      <c r="AG24" s="287"/>
      <c r="AH24" s="287"/>
      <c r="AI24" s="287"/>
      <c r="AJ24" s="287"/>
      <c r="AK24" s="287"/>
      <c r="AL24" s="283" t="s">
        <v>193</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193</v>
      </c>
      <c r="BH24" s="217"/>
      <c r="BI24" s="217"/>
      <c r="BJ24" s="217"/>
      <c r="BK24" s="217"/>
      <c r="BL24" s="217"/>
      <c r="BM24" s="217"/>
      <c r="BN24" s="279"/>
      <c r="BO24" s="282" t="s">
        <v>193</v>
      </c>
      <c r="BP24" s="282"/>
      <c r="BQ24" s="282"/>
      <c r="BR24" s="282"/>
      <c r="BS24" s="287" t="s">
        <v>193</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2624582</v>
      </c>
      <c r="CS24" s="276"/>
      <c r="CT24" s="276"/>
      <c r="CU24" s="276"/>
      <c r="CV24" s="276"/>
      <c r="CW24" s="276"/>
      <c r="CX24" s="276"/>
      <c r="CY24" s="278"/>
      <c r="CZ24" s="291">
        <v>45.099999999999994</v>
      </c>
      <c r="DA24" s="293"/>
      <c r="DB24" s="293"/>
      <c r="DC24" s="337"/>
      <c r="DD24" s="341">
        <v>2146947</v>
      </c>
      <c r="DE24" s="276"/>
      <c r="DF24" s="276"/>
      <c r="DG24" s="276"/>
      <c r="DH24" s="276"/>
      <c r="DI24" s="276"/>
      <c r="DJ24" s="276"/>
      <c r="DK24" s="278"/>
      <c r="DL24" s="341">
        <v>2006482</v>
      </c>
      <c r="DM24" s="276"/>
      <c r="DN24" s="276"/>
      <c r="DO24" s="276"/>
      <c r="DP24" s="276"/>
      <c r="DQ24" s="276"/>
      <c r="DR24" s="276"/>
      <c r="DS24" s="276"/>
      <c r="DT24" s="276"/>
      <c r="DU24" s="276"/>
      <c r="DV24" s="278"/>
      <c r="DW24" s="291">
        <v>51.9</v>
      </c>
      <c r="DX24" s="293"/>
      <c r="DY24" s="293"/>
      <c r="DZ24" s="293"/>
      <c r="EA24" s="293"/>
      <c r="EB24" s="293"/>
      <c r="EC24" s="295"/>
    </row>
    <row r="25" spans="2:133" ht="11.25" customHeight="1">
      <c r="B25" s="261" t="s">
        <v>80</v>
      </c>
      <c r="C25" s="1"/>
      <c r="D25" s="1"/>
      <c r="E25" s="1"/>
      <c r="F25" s="1"/>
      <c r="G25" s="1"/>
      <c r="H25" s="1"/>
      <c r="I25" s="1"/>
      <c r="J25" s="1"/>
      <c r="K25" s="1"/>
      <c r="L25" s="1"/>
      <c r="M25" s="1"/>
      <c r="N25" s="1"/>
      <c r="O25" s="1"/>
      <c r="P25" s="1"/>
      <c r="Q25" s="269"/>
      <c r="R25" s="274">
        <v>4087984</v>
      </c>
      <c r="S25" s="217"/>
      <c r="T25" s="217"/>
      <c r="U25" s="217"/>
      <c r="V25" s="217"/>
      <c r="W25" s="217"/>
      <c r="X25" s="217"/>
      <c r="Y25" s="279"/>
      <c r="Z25" s="282">
        <v>67</v>
      </c>
      <c r="AA25" s="282"/>
      <c r="AB25" s="282"/>
      <c r="AC25" s="282"/>
      <c r="AD25" s="287">
        <v>3850441</v>
      </c>
      <c r="AE25" s="287"/>
      <c r="AF25" s="287"/>
      <c r="AG25" s="287"/>
      <c r="AH25" s="287"/>
      <c r="AI25" s="287"/>
      <c r="AJ25" s="287"/>
      <c r="AK25" s="287"/>
      <c r="AL25" s="283">
        <v>99.8</v>
      </c>
      <c r="AM25" s="238"/>
      <c r="AN25" s="238"/>
      <c r="AO25" s="296"/>
      <c r="AP25" s="261" t="s">
        <v>268</v>
      </c>
      <c r="AQ25" s="300"/>
      <c r="AR25" s="300"/>
      <c r="AS25" s="300"/>
      <c r="AT25" s="300"/>
      <c r="AU25" s="300"/>
      <c r="AV25" s="300"/>
      <c r="AW25" s="300"/>
      <c r="AX25" s="300"/>
      <c r="AY25" s="300"/>
      <c r="AZ25" s="300"/>
      <c r="BA25" s="300"/>
      <c r="BB25" s="300"/>
      <c r="BC25" s="300"/>
      <c r="BD25" s="300"/>
      <c r="BE25" s="300"/>
      <c r="BF25" s="314"/>
      <c r="BG25" s="274" t="s">
        <v>193</v>
      </c>
      <c r="BH25" s="217"/>
      <c r="BI25" s="217"/>
      <c r="BJ25" s="217"/>
      <c r="BK25" s="217"/>
      <c r="BL25" s="217"/>
      <c r="BM25" s="217"/>
      <c r="BN25" s="279"/>
      <c r="BO25" s="282" t="s">
        <v>193</v>
      </c>
      <c r="BP25" s="282"/>
      <c r="BQ25" s="282"/>
      <c r="BR25" s="282"/>
      <c r="BS25" s="287" t="s">
        <v>193</v>
      </c>
      <c r="BT25" s="287"/>
      <c r="BU25" s="287"/>
      <c r="BV25" s="287"/>
      <c r="BW25" s="287"/>
      <c r="BX25" s="287"/>
      <c r="BY25" s="287"/>
      <c r="BZ25" s="287"/>
      <c r="CA25" s="287"/>
      <c r="CB25" s="325"/>
      <c r="CD25" s="261" t="s">
        <v>191</v>
      </c>
      <c r="CE25" s="1"/>
      <c r="CF25" s="1"/>
      <c r="CG25" s="1"/>
      <c r="CH25" s="1"/>
      <c r="CI25" s="1"/>
      <c r="CJ25" s="1"/>
      <c r="CK25" s="1"/>
      <c r="CL25" s="1"/>
      <c r="CM25" s="1"/>
      <c r="CN25" s="1"/>
      <c r="CO25" s="1"/>
      <c r="CP25" s="1"/>
      <c r="CQ25" s="269"/>
      <c r="CR25" s="274">
        <v>1306084</v>
      </c>
      <c r="CS25" s="313"/>
      <c r="CT25" s="313"/>
      <c r="CU25" s="313"/>
      <c r="CV25" s="313"/>
      <c r="CW25" s="313"/>
      <c r="CX25" s="313"/>
      <c r="CY25" s="332"/>
      <c r="CZ25" s="283">
        <v>22.4</v>
      </c>
      <c r="DA25" s="335"/>
      <c r="DB25" s="335"/>
      <c r="DC25" s="338"/>
      <c r="DD25" s="288">
        <v>1224908</v>
      </c>
      <c r="DE25" s="313"/>
      <c r="DF25" s="313"/>
      <c r="DG25" s="313"/>
      <c r="DH25" s="313"/>
      <c r="DI25" s="313"/>
      <c r="DJ25" s="313"/>
      <c r="DK25" s="332"/>
      <c r="DL25" s="288">
        <v>1223355</v>
      </c>
      <c r="DM25" s="313"/>
      <c r="DN25" s="313"/>
      <c r="DO25" s="313"/>
      <c r="DP25" s="313"/>
      <c r="DQ25" s="313"/>
      <c r="DR25" s="313"/>
      <c r="DS25" s="313"/>
      <c r="DT25" s="313"/>
      <c r="DU25" s="313"/>
      <c r="DV25" s="332"/>
      <c r="DW25" s="283">
        <v>31.6</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v>1004</v>
      </c>
      <c r="S26" s="217"/>
      <c r="T26" s="217"/>
      <c r="U26" s="217"/>
      <c r="V26" s="217"/>
      <c r="W26" s="217"/>
      <c r="X26" s="217"/>
      <c r="Y26" s="279"/>
      <c r="Z26" s="282">
        <v>0</v>
      </c>
      <c r="AA26" s="282"/>
      <c r="AB26" s="282"/>
      <c r="AC26" s="282"/>
      <c r="AD26" s="287">
        <v>1004</v>
      </c>
      <c r="AE26" s="287"/>
      <c r="AF26" s="287"/>
      <c r="AG26" s="287"/>
      <c r="AH26" s="287"/>
      <c r="AI26" s="287"/>
      <c r="AJ26" s="287"/>
      <c r="AK26" s="287"/>
      <c r="AL26" s="283">
        <v>0</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193</v>
      </c>
      <c r="BH26" s="217"/>
      <c r="BI26" s="217"/>
      <c r="BJ26" s="217"/>
      <c r="BK26" s="217"/>
      <c r="BL26" s="217"/>
      <c r="BM26" s="217"/>
      <c r="BN26" s="279"/>
      <c r="BO26" s="282" t="s">
        <v>193</v>
      </c>
      <c r="BP26" s="282"/>
      <c r="BQ26" s="282"/>
      <c r="BR26" s="282"/>
      <c r="BS26" s="287" t="s">
        <v>193</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789281</v>
      </c>
      <c r="CS26" s="217"/>
      <c r="CT26" s="217"/>
      <c r="CU26" s="217"/>
      <c r="CV26" s="217"/>
      <c r="CW26" s="217"/>
      <c r="CX26" s="217"/>
      <c r="CY26" s="279"/>
      <c r="CZ26" s="283">
        <v>13.5</v>
      </c>
      <c r="DA26" s="335"/>
      <c r="DB26" s="335"/>
      <c r="DC26" s="338"/>
      <c r="DD26" s="288">
        <v>722871</v>
      </c>
      <c r="DE26" s="217"/>
      <c r="DF26" s="217"/>
      <c r="DG26" s="217"/>
      <c r="DH26" s="217"/>
      <c r="DI26" s="217"/>
      <c r="DJ26" s="217"/>
      <c r="DK26" s="279"/>
      <c r="DL26" s="288" t="s">
        <v>193</v>
      </c>
      <c r="DM26" s="217"/>
      <c r="DN26" s="217"/>
      <c r="DO26" s="217"/>
      <c r="DP26" s="217"/>
      <c r="DQ26" s="217"/>
      <c r="DR26" s="217"/>
      <c r="DS26" s="217"/>
      <c r="DT26" s="217"/>
      <c r="DU26" s="217"/>
      <c r="DV26" s="279"/>
      <c r="DW26" s="283" t="s">
        <v>193</v>
      </c>
      <c r="DX26" s="335"/>
      <c r="DY26" s="335"/>
      <c r="DZ26" s="335"/>
      <c r="EA26" s="335"/>
      <c r="EB26" s="335"/>
      <c r="EC26" s="360"/>
    </row>
    <row r="27" spans="2:133" ht="11.25" customHeight="1">
      <c r="B27" s="261" t="s">
        <v>154</v>
      </c>
      <c r="C27" s="1"/>
      <c r="D27" s="1"/>
      <c r="E27" s="1"/>
      <c r="F27" s="1"/>
      <c r="G27" s="1"/>
      <c r="H27" s="1"/>
      <c r="I27" s="1"/>
      <c r="J27" s="1"/>
      <c r="K27" s="1"/>
      <c r="L27" s="1"/>
      <c r="M27" s="1"/>
      <c r="N27" s="1"/>
      <c r="O27" s="1"/>
      <c r="P27" s="1"/>
      <c r="Q27" s="269"/>
      <c r="R27" s="274">
        <v>2307</v>
      </c>
      <c r="S27" s="217"/>
      <c r="T27" s="217"/>
      <c r="U27" s="217"/>
      <c r="V27" s="217"/>
      <c r="W27" s="217"/>
      <c r="X27" s="217"/>
      <c r="Y27" s="279"/>
      <c r="Z27" s="282">
        <v>0</v>
      </c>
      <c r="AA27" s="282"/>
      <c r="AB27" s="282"/>
      <c r="AC27" s="282"/>
      <c r="AD27" s="287" t="s">
        <v>193</v>
      </c>
      <c r="AE27" s="287"/>
      <c r="AF27" s="287"/>
      <c r="AG27" s="287"/>
      <c r="AH27" s="287"/>
      <c r="AI27" s="287"/>
      <c r="AJ27" s="287"/>
      <c r="AK27" s="287"/>
      <c r="AL27" s="283" t="s">
        <v>193</v>
      </c>
      <c r="AM27" s="238"/>
      <c r="AN27" s="238"/>
      <c r="AO27" s="296"/>
      <c r="AP27" s="261" t="s">
        <v>388</v>
      </c>
      <c r="AQ27" s="1"/>
      <c r="AR27" s="1"/>
      <c r="AS27" s="1"/>
      <c r="AT27" s="1"/>
      <c r="AU27" s="1"/>
      <c r="AV27" s="1"/>
      <c r="AW27" s="1"/>
      <c r="AX27" s="1"/>
      <c r="AY27" s="1"/>
      <c r="AZ27" s="1"/>
      <c r="BA27" s="1"/>
      <c r="BB27" s="1"/>
      <c r="BC27" s="1"/>
      <c r="BD27" s="1"/>
      <c r="BE27" s="1"/>
      <c r="BF27" s="269"/>
      <c r="BG27" s="274">
        <v>1387242</v>
      </c>
      <c r="BH27" s="217"/>
      <c r="BI27" s="217"/>
      <c r="BJ27" s="217"/>
      <c r="BK27" s="217"/>
      <c r="BL27" s="217"/>
      <c r="BM27" s="217"/>
      <c r="BN27" s="279"/>
      <c r="BO27" s="282">
        <v>100</v>
      </c>
      <c r="BP27" s="282"/>
      <c r="BQ27" s="282"/>
      <c r="BR27" s="282"/>
      <c r="BS27" s="287" t="s">
        <v>193</v>
      </c>
      <c r="BT27" s="287"/>
      <c r="BU27" s="287"/>
      <c r="BV27" s="287"/>
      <c r="BW27" s="287"/>
      <c r="BX27" s="287"/>
      <c r="BY27" s="287"/>
      <c r="BZ27" s="287"/>
      <c r="CA27" s="287"/>
      <c r="CB27" s="325"/>
      <c r="CD27" s="261" t="s">
        <v>218</v>
      </c>
      <c r="CE27" s="1"/>
      <c r="CF27" s="1"/>
      <c r="CG27" s="1"/>
      <c r="CH27" s="1"/>
      <c r="CI27" s="1"/>
      <c r="CJ27" s="1"/>
      <c r="CK27" s="1"/>
      <c r="CL27" s="1"/>
      <c r="CM27" s="1"/>
      <c r="CN27" s="1"/>
      <c r="CO27" s="1"/>
      <c r="CP27" s="1"/>
      <c r="CQ27" s="269"/>
      <c r="CR27" s="274">
        <v>679376</v>
      </c>
      <c r="CS27" s="313"/>
      <c r="CT27" s="313"/>
      <c r="CU27" s="313"/>
      <c r="CV27" s="313"/>
      <c r="CW27" s="313"/>
      <c r="CX27" s="313"/>
      <c r="CY27" s="332"/>
      <c r="CZ27" s="283">
        <v>11.7</v>
      </c>
      <c r="DA27" s="335"/>
      <c r="DB27" s="335"/>
      <c r="DC27" s="338"/>
      <c r="DD27" s="288">
        <v>294298</v>
      </c>
      <c r="DE27" s="313"/>
      <c r="DF27" s="313"/>
      <c r="DG27" s="313"/>
      <c r="DH27" s="313"/>
      <c r="DI27" s="313"/>
      <c r="DJ27" s="313"/>
      <c r="DK27" s="332"/>
      <c r="DL27" s="288">
        <v>155386</v>
      </c>
      <c r="DM27" s="313"/>
      <c r="DN27" s="313"/>
      <c r="DO27" s="313"/>
      <c r="DP27" s="313"/>
      <c r="DQ27" s="313"/>
      <c r="DR27" s="313"/>
      <c r="DS27" s="313"/>
      <c r="DT27" s="313"/>
      <c r="DU27" s="313"/>
      <c r="DV27" s="332"/>
      <c r="DW27" s="283">
        <v>4</v>
      </c>
      <c r="DX27" s="335"/>
      <c r="DY27" s="335"/>
      <c r="DZ27" s="335"/>
      <c r="EA27" s="335"/>
      <c r="EB27" s="335"/>
      <c r="EC27" s="360"/>
    </row>
    <row r="28" spans="2:133" ht="11.25" customHeight="1">
      <c r="B28" s="261" t="s">
        <v>311</v>
      </c>
      <c r="C28" s="1"/>
      <c r="D28" s="1"/>
      <c r="E28" s="1"/>
      <c r="F28" s="1"/>
      <c r="G28" s="1"/>
      <c r="H28" s="1"/>
      <c r="I28" s="1"/>
      <c r="J28" s="1"/>
      <c r="K28" s="1"/>
      <c r="L28" s="1"/>
      <c r="M28" s="1"/>
      <c r="N28" s="1"/>
      <c r="O28" s="1"/>
      <c r="P28" s="1"/>
      <c r="Q28" s="269"/>
      <c r="R28" s="274">
        <v>63431</v>
      </c>
      <c r="S28" s="217"/>
      <c r="T28" s="217"/>
      <c r="U28" s="217"/>
      <c r="V28" s="217"/>
      <c r="W28" s="217"/>
      <c r="X28" s="217"/>
      <c r="Y28" s="279"/>
      <c r="Z28" s="282">
        <v>1</v>
      </c>
      <c r="AA28" s="282"/>
      <c r="AB28" s="282"/>
      <c r="AC28" s="282"/>
      <c r="AD28" s="287">
        <v>4394</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639122</v>
      </c>
      <c r="CS28" s="217"/>
      <c r="CT28" s="217"/>
      <c r="CU28" s="217"/>
      <c r="CV28" s="217"/>
      <c r="CW28" s="217"/>
      <c r="CX28" s="217"/>
      <c r="CY28" s="279"/>
      <c r="CZ28" s="283">
        <v>11</v>
      </c>
      <c r="DA28" s="335"/>
      <c r="DB28" s="335"/>
      <c r="DC28" s="338"/>
      <c r="DD28" s="288">
        <v>627741</v>
      </c>
      <c r="DE28" s="217"/>
      <c r="DF28" s="217"/>
      <c r="DG28" s="217"/>
      <c r="DH28" s="217"/>
      <c r="DI28" s="217"/>
      <c r="DJ28" s="217"/>
      <c r="DK28" s="279"/>
      <c r="DL28" s="288">
        <v>627741</v>
      </c>
      <c r="DM28" s="217"/>
      <c r="DN28" s="217"/>
      <c r="DO28" s="217"/>
      <c r="DP28" s="217"/>
      <c r="DQ28" s="217"/>
      <c r="DR28" s="217"/>
      <c r="DS28" s="217"/>
      <c r="DT28" s="217"/>
      <c r="DU28" s="217"/>
      <c r="DV28" s="279"/>
      <c r="DW28" s="283">
        <v>16.2</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5002</v>
      </c>
      <c r="S29" s="217"/>
      <c r="T29" s="217"/>
      <c r="U29" s="217"/>
      <c r="V29" s="217"/>
      <c r="W29" s="217"/>
      <c r="X29" s="217"/>
      <c r="Y29" s="279"/>
      <c r="Z29" s="282">
        <v>0.1</v>
      </c>
      <c r="AA29" s="282"/>
      <c r="AB29" s="282"/>
      <c r="AC29" s="282"/>
      <c r="AD29" s="287" t="s">
        <v>193</v>
      </c>
      <c r="AE29" s="287"/>
      <c r="AF29" s="287"/>
      <c r="AG29" s="287"/>
      <c r="AH29" s="287"/>
      <c r="AI29" s="287"/>
      <c r="AJ29" s="287"/>
      <c r="AK29" s="287"/>
      <c r="AL29" s="283" t="s">
        <v>193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169</v>
      </c>
      <c r="CE29" s="41"/>
      <c r="CF29" s="261" t="s">
        <v>22</v>
      </c>
      <c r="CG29" s="1"/>
      <c r="CH29" s="1"/>
      <c r="CI29" s="1"/>
      <c r="CJ29" s="1"/>
      <c r="CK29" s="1"/>
      <c r="CL29" s="1"/>
      <c r="CM29" s="1"/>
      <c r="CN29" s="1"/>
      <c r="CO29" s="1"/>
      <c r="CP29" s="1"/>
      <c r="CQ29" s="269"/>
      <c r="CR29" s="274">
        <v>639122</v>
      </c>
      <c r="CS29" s="313"/>
      <c r="CT29" s="313"/>
      <c r="CU29" s="313"/>
      <c r="CV29" s="313"/>
      <c r="CW29" s="313"/>
      <c r="CX29" s="313"/>
      <c r="CY29" s="332"/>
      <c r="CZ29" s="283">
        <v>11</v>
      </c>
      <c r="DA29" s="335"/>
      <c r="DB29" s="335"/>
      <c r="DC29" s="338"/>
      <c r="DD29" s="288">
        <v>627741</v>
      </c>
      <c r="DE29" s="313"/>
      <c r="DF29" s="313"/>
      <c r="DG29" s="313"/>
      <c r="DH29" s="313"/>
      <c r="DI29" s="313"/>
      <c r="DJ29" s="313"/>
      <c r="DK29" s="332"/>
      <c r="DL29" s="288">
        <v>627741</v>
      </c>
      <c r="DM29" s="313"/>
      <c r="DN29" s="313"/>
      <c r="DO29" s="313"/>
      <c r="DP29" s="313"/>
      <c r="DQ29" s="313"/>
      <c r="DR29" s="313"/>
      <c r="DS29" s="313"/>
      <c r="DT29" s="313"/>
      <c r="DU29" s="313"/>
      <c r="DV29" s="332"/>
      <c r="DW29" s="283">
        <v>16.2</v>
      </c>
      <c r="DX29" s="335"/>
      <c r="DY29" s="335"/>
      <c r="DZ29" s="335"/>
      <c r="EA29" s="335"/>
      <c r="EB29" s="335"/>
      <c r="EC29" s="360"/>
    </row>
    <row r="30" spans="2:133" ht="11.25" customHeight="1">
      <c r="B30" s="261" t="s">
        <v>340</v>
      </c>
      <c r="C30" s="1"/>
      <c r="D30" s="1"/>
      <c r="E30" s="1"/>
      <c r="F30" s="1"/>
      <c r="G30" s="1"/>
      <c r="H30" s="1"/>
      <c r="I30" s="1"/>
      <c r="J30" s="1"/>
      <c r="K30" s="1"/>
      <c r="L30" s="1"/>
      <c r="M30" s="1"/>
      <c r="N30" s="1"/>
      <c r="O30" s="1"/>
      <c r="P30" s="1"/>
      <c r="Q30" s="269"/>
      <c r="R30" s="274">
        <v>643868</v>
      </c>
      <c r="S30" s="217"/>
      <c r="T30" s="217"/>
      <c r="U30" s="217"/>
      <c r="V30" s="217"/>
      <c r="W30" s="217"/>
      <c r="X30" s="217"/>
      <c r="Y30" s="279"/>
      <c r="Z30" s="282">
        <v>10.6</v>
      </c>
      <c r="AA30" s="282"/>
      <c r="AB30" s="282"/>
      <c r="AC30" s="282"/>
      <c r="AD30" s="287" t="s">
        <v>193</v>
      </c>
      <c r="AE30" s="287"/>
      <c r="AF30" s="287"/>
      <c r="AG30" s="287"/>
      <c r="AH30" s="287"/>
      <c r="AI30" s="287"/>
      <c r="AJ30" s="287"/>
      <c r="AK30" s="287"/>
      <c r="AL30" s="283" t="s">
        <v>193</v>
      </c>
      <c r="AM30" s="238"/>
      <c r="AN30" s="238"/>
      <c r="AO30" s="296"/>
      <c r="AP30" s="182" t="s">
        <v>312</v>
      </c>
      <c r="AQ30" s="139"/>
      <c r="AR30" s="139"/>
      <c r="AS30" s="139"/>
      <c r="AT30" s="139"/>
      <c r="AU30" s="139"/>
      <c r="AV30" s="139"/>
      <c r="AW30" s="139"/>
      <c r="AX30" s="139"/>
      <c r="AY30" s="139"/>
      <c r="AZ30" s="139"/>
      <c r="BA30" s="139"/>
      <c r="BB30" s="139"/>
      <c r="BC30" s="139"/>
      <c r="BD30" s="139"/>
      <c r="BE30" s="139"/>
      <c r="BF30" s="144"/>
      <c r="BG30" s="182" t="s">
        <v>183</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608383</v>
      </c>
      <c r="CS30" s="217"/>
      <c r="CT30" s="217"/>
      <c r="CU30" s="217"/>
      <c r="CV30" s="217"/>
      <c r="CW30" s="217"/>
      <c r="CX30" s="217"/>
      <c r="CY30" s="279"/>
      <c r="CZ30" s="283">
        <v>10.399999999999999</v>
      </c>
      <c r="DA30" s="335"/>
      <c r="DB30" s="335"/>
      <c r="DC30" s="338"/>
      <c r="DD30" s="288">
        <v>597002</v>
      </c>
      <c r="DE30" s="217"/>
      <c r="DF30" s="217"/>
      <c r="DG30" s="217"/>
      <c r="DH30" s="217"/>
      <c r="DI30" s="217"/>
      <c r="DJ30" s="217"/>
      <c r="DK30" s="279"/>
      <c r="DL30" s="288">
        <v>597002</v>
      </c>
      <c r="DM30" s="217"/>
      <c r="DN30" s="217"/>
      <c r="DO30" s="217"/>
      <c r="DP30" s="217"/>
      <c r="DQ30" s="217"/>
      <c r="DR30" s="217"/>
      <c r="DS30" s="217"/>
      <c r="DT30" s="217"/>
      <c r="DU30" s="217"/>
      <c r="DV30" s="279"/>
      <c r="DW30" s="283">
        <v>15.399999999999999</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193</v>
      </c>
      <c r="S31" s="217"/>
      <c r="T31" s="217"/>
      <c r="U31" s="217"/>
      <c r="V31" s="217"/>
      <c r="W31" s="217"/>
      <c r="X31" s="217"/>
      <c r="Y31" s="279"/>
      <c r="Z31" s="282" t="s">
        <v>193</v>
      </c>
      <c r="AA31" s="282"/>
      <c r="AB31" s="282"/>
      <c r="AC31" s="282"/>
      <c r="AD31" s="287" t="s">
        <v>193</v>
      </c>
      <c r="AE31" s="287"/>
      <c r="AF31" s="287"/>
      <c r="AG31" s="287"/>
      <c r="AH31" s="287"/>
      <c r="AI31" s="287"/>
      <c r="AJ31" s="287"/>
      <c r="AK31" s="287"/>
      <c r="AL31" s="283" t="s">
        <v>193</v>
      </c>
      <c r="AM31" s="238"/>
      <c r="AN31" s="238"/>
      <c r="AO31" s="296"/>
      <c r="AP31" s="163" t="s">
        <v>4</v>
      </c>
      <c r="AQ31" s="178"/>
      <c r="AR31" s="178"/>
      <c r="AS31" s="178"/>
      <c r="AT31" s="306" t="s">
        <v>393</v>
      </c>
      <c r="AU31" s="265"/>
      <c r="AV31" s="265"/>
      <c r="AW31" s="265"/>
      <c r="AX31" s="260" t="s">
        <v>269</v>
      </c>
      <c r="AY31" s="265"/>
      <c r="AZ31" s="265"/>
      <c r="BA31" s="265"/>
      <c r="BB31" s="265"/>
      <c r="BC31" s="265"/>
      <c r="BD31" s="265"/>
      <c r="BE31" s="265"/>
      <c r="BF31" s="268"/>
      <c r="BG31" s="318">
        <v>99.3</v>
      </c>
      <c r="BH31" s="322"/>
      <c r="BI31" s="322"/>
      <c r="BJ31" s="322"/>
      <c r="BK31" s="322"/>
      <c r="BL31" s="322"/>
      <c r="BM31" s="293">
        <v>96.6</v>
      </c>
      <c r="BN31" s="322"/>
      <c r="BO31" s="322"/>
      <c r="BP31" s="322"/>
      <c r="BQ31" s="324"/>
      <c r="BR31" s="318">
        <v>99.3</v>
      </c>
      <c r="BS31" s="322"/>
      <c r="BT31" s="322"/>
      <c r="BU31" s="322"/>
      <c r="BV31" s="322"/>
      <c r="BW31" s="322"/>
      <c r="BX31" s="293">
        <v>97</v>
      </c>
      <c r="BY31" s="322"/>
      <c r="BZ31" s="322"/>
      <c r="CA31" s="322"/>
      <c r="CB31" s="324"/>
      <c r="CD31" s="134"/>
      <c r="CE31" s="42"/>
      <c r="CF31" s="261" t="s">
        <v>313</v>
      </c>
      <c r="CG31" s="1"/>
      <c r="CH31" s="1"/>
      <c r="CI31" s="1"/>
      <c r="CJ31" s="1"/>
      <c r="CK31" s="1"/>
      <c r="CL31" s="1"/>
      <c r="CM31" s="1"/>
      <c r="CN31" s="1"/>
      <c r="CO31" s="1"/>
      <c r="CP31" s="1"/>
      <c r="CQ31" s="269"/>
      <c r="CR31" s="274">
        <v>30739</v>
      </c>
      <c r="CS31" s="313"/>
      <c r="CT31" s="313"/>
      <c r="CU31" s="313"/>
      <c r="CV31" s="313"/>
      <c r="CW31" s="313"/>
      <c r="CX31" s="313"/>
      <c r="CY31" s="332"/>
      <c r="CZ31" s="283">
        <v>0.5</v>
      </c>
      <c r="DA31" s="335"/>
      <c r="DB31" s="335"/>
      <c r="DC31" s="338"/>
      <c r="DD31" s="288">
        <v>30739</v>
      </c>
      <c r="DE31" s="313"/>
      <c r="DF31" s="313"/>
      <c r="DG31" s="313"/>
      <c r="DH31" s="313"/>
      <c r="DI31" s="313"/>
      <c r="DJ31" s="313"/>
      <c r="DK31" s="332"/>
      <c r="DL31" s="288">
        <v>30739</v>
      </c>
      <c r="DM31" s="313"/>
      <c r="DN31" s="313"/>
      <c r="DO31" s="313"/>
      <c r="DP31" s="313"/>
      <c r="DQ31" s="313"/>
      <c r="DR31" s="313"/>
      <c r="DS31" s="313"/>
      <c r="DT31" s="313"/>
      <c r="DU31" s="313"/>
      <c r="DV31" s="332"/>
      <c r="DW31" s="283">
        <v>0.8</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350555</v>
      </c>
      <c r="S32" s="217"/>
      <c r="T32" s="217"/>
      <c r="U32" s="217"/>
      <c r="V32" s="217"/>
      <c r="W32" s="217"/>
      <c r="X32" s="217"/>
      <c r="Y32" s="279"/>
      <c r="Z32" s="282">
        <v>5.6999999999999993</v>
      </c>
      <c r="AA32" s="282"/>
      <c r="AB32" s="282"/>
      <c r="AC32" s="282"/>
      <c r="AD32" s="287" t="s">
        <v>193</v>
      </c>
      <c r="AE32" s="287"/>
      <c r="AF32" s="287"/>
      <c r="AG32" s="287"/>
      <c r="AH32" s="287"/>
      <c r="AI32" s="287"/>
      <c r="AJ32" s="287"/>
      <c r="AK32" s="287"/>
      <c r="AL32" s="283" t="s">
        <v>193</v>
      </c>
      <c r="AM32" s="238"/>
      <c r="AN32" s="238"/>
      <c r="AO32" s="296"/>
      <c r="AP32" s="299"/>
      <c r="AQ32" s="29"/>
      <c r="AR32" s="29"/>
      <c r="AS32" s="29"/>
      <c r="AT32" s="307"/>
      <c r="AU32" s="1" t="s">
        <v>242</v>
      </c>
      <c r="AX32" s="261" t="s">
        <v>371</v>
      </c>
      <c r="AY32" s="1"/>
      <c r="AZ32" s="1"/>
      <c r="BA32" s="1"/>
      <c r="BB32" s="1"/>
      <c r="BC32" s="1"/>
      <c r="BD32" s="1"/>
      <c r="BE32" s="1"/>
      <c r="BF32" s="269"/>
      <c r="BG32" s="319">
        <v>99</v>
      </c>
      <c r="BH32" s="313"/>
      <c r="BI32" s="313"/>
      <c r="BJ32" s="313"/>
      <c r="BK32" s="313"/>
      <c r="BL32" s="313"/>
      <c r="BM32" s="238">
        <v>94.9</v>
      </c>
      <c r="BN32" s="313"/>
      <c r="BO32" s="313"/>
      <c r="BP32" s="313"/>
      <c r="BQ32" s="316"/>
      <c r="BR32" s="319">
        <v>99</v>
      </c>
      <c r="BS32" s="313"/>
      <c r="BT32" s="313"/>
      <c r="BU32" s="313"/>
      <c r="BV32" s="313"/>
      <c r="BW32" s="313"/>
      <c r="BX32" s="238">
        <v>95.8</v>
      </c>
      <c r="BY32" s="313"/>
      <c r="BZ32" s="313"/>
      <c r="CA32" s="313"/>
      <c r="CB32" s="316"/>
      <c r="CD32" s="135"/>
      <c r="CE32" s="142"/>
      <c r="CF32" s="261" t="s">
        <v>395</v>
      </c>
      <c r="CG32" s="1"/>
      <c r="CH32" s="1"/>
      <c r="CI32" s="1"/>
      <c r="CJ32" s="1"/>
      <c r="CK32" s="1"/>
      <c r="CL32" s="1"/>
      <c r="CM32" s="1"/>
      <c r="CN32" s="1"/>
      <c r="CO32" s="1"/>
      <c r="CP32" s="1"/>
      <c r="CQ32" s="269"/>
      <c r="CR32" s="274" t="s">
        <v>193</v>
      </c>
      <c r="CS32" s="217"/>
      <c r="CT32" s="217"/>
      <c r="CU32" s="217"/>
      <c r="CV32" s="217"/>
      <c r="CW32" s="217"/>
      <c r="CX32" s="217"/>
      <c r="CY32" s="279"/>
      <c r="CZ32" s="283" t="s">
        <v>193</v>
      </c>
      <c r="DA32" s="335"/>
      <c r="DB32" s="335"/>
      <c r="DC32" s="338"/>
      <c r="DD32" s="288" t="s">
        <v>193</v>
      </c>
      <c r="DE32" s="217"/>
      <c r="DF32" s="217"/>
      <c r="DG32" s="217"/>
      <c r="DH32" s="217"/>
      <c r="DI32" s="217"/>
      <c r="DJ32" s="217"/>
      <c r="DK32" s="279"/>
      <c r="DL32" s="288" t="s">
        <v>193</v>
      </c>
      <c r="DM32" s="217"/>
      <c r="DN32" s="217"/>
      <c r="DO32" s="217"/>
      <c r="DP32" s="217"/>
      <c r="DQ32" s="217"/>
      <c r="DR32" s="217"/>
      <c r="DS32" s="217"/>
      <c r="DT32" s="217"/>
      <c r="DU32" s="217"/>
      <c r="DV32" s="279"/>
      <c r="DW32" s="283" t="s">
        <v>193</v>
      </c>
      <c r="DX32" s="335"/>
      <c r="DY32" s="335"/>
      <c r="DZ32" s="335"/>
      <c r="EA32" s="335"/>
      <c r="EB32" s="335"/>
      <c r="EC32" s="360"/>
    </row>
    <row r="33" spans="2:133" ht="11.25" customHeight="1">
      <c r="B33" s="261" t="s">
        <v>229</v>
      </c>
      <c r="C33" s="1"/>
      <c r="D33" s="1"/>
      <c r="E33" s="1"/>
      <c r="F33" s="1"/>
      <c r="G33" s="1"/>
      <c r="H33" s="1"/>
      <c r="I33" s="1"/>
      <c r="J33" s="1"/>
      <c r="K33" s="1"/>
      <c r="L33" s="1"/>
      <c r="M33" s="1"/>
      <c r="N33" s="1"/>
      <c r="O33" s="1"/>
      <c r="P33" s="1"/>
      <c r="Q33" s="269"/>
      <c r="R33" s="274">
        <v>21071</v>
      </c>
      <c r="S33" s="217"/>
      <c r="T33" s="217"/>
      <c r="U33" s="217"/>
      <c r="V33" s="217"/>
      <c r="W33" s="217"/>
      <c r="X33" s="217"/>
      <c r="Y33" s="279"/>
      <c r="Z33" s="282">
        <v>0.3</v>
      </c>
      <c r="AA33" s="282"/>
      <c r="AB33" s="282"/>
      <c r="AC33" s="282"/>
      <c r="AD33" s="287">
        <v>1495</v>
      </c>
      <c r="AE33" s="287"/>
      <c r="AF33" s="287"/>
      <c r="AG33" s="287"/>
      <c r="AH33" s="287"/>
      <c r="AI33" s="287"/>
      <c r="AJ33" s="287"/>
      <c r="AK33" s="287"/>
      <c r="AL33" s="283">
        <v>0</v>
      </c>
      <c r="AM33" s="238"/>
      <c r="AN33" s="238"/>
      <c r="AO33" s="296"/>
      <c r="AP33" s="177"/>
      <c r="AQ33" s="179"/>
      <c r="AR33" s="179"/>
      <c r="AS33" s="179"/>
      <c r="AT33" s="308"/>
      <c r="AU33" s="267"/>
      <c r="AV33" s="267"/>
      <c r="AW33" s="267"/>
      <c r="AX33" s="263" t="s">
        <v>156</v>
      </c>
      <c r="AY33" s="267"/>
      <c r="AZ33" s="267"/>
      <c r="BA33" s="267"/>
      <c r="BB33" s="267"/>
      <c r="BC33" s="267"/>
      <c r="BD33" s="267"/>
      <c r="BE33" s="267"/>
      <c r="BF33" s="271"/>
      <c r="BG33" s="320">
        <v>99.3</v>
      </c>
      <c r="BH33" s="312"/>
      <c r="BI33" s="312"/>
      <c r="BJ33" s="312"/>
      <c r="BK33" s="312"/>
      <c r="BL33" s="312"/>
      <c r="BM33" s="294">
        <v>97.199999999999989</v>
      </c>
      <c r="BN33" s="312"/>
      <c r="BO33" s="312"/>
      <c r="BP33" s="312"/>
      <c r="BQ33" s="317"/>
      <c r="BR33" s="320">
        <v>99.5</v>
      </c>
      <c r="BS33" s="312"/>
      <c r="BT33" s="312"/>
      <c r="BU33" s="312"/>
      <c r="BV33" s="312"/>
      <c r="BW33" s="312"/>
      <c r="BX33" s="294">
        <v>97.6</v>
      </c>
      <c r="BY33" s="312"/>
      <c r="BZ33" s="312"/>
      <c r="CA33" s="312"/>
      <c r="CB33" s="317"/>
      <c r="CD33" s="261" t="s">
        <v>397</v>
      </c>
      <c r="CE33" s="1"/>
      <c r="CF33" s="1"/>
      <c r="CG33" s="1"/>
      <c r="CH33" s="1"/>
      <c r="CI33" s="1"/>
      <c r="CJ33" s="1"/>
      <c r="CK33" s="1"/>
      <c r="CL33" s="1"/>
      <c r="CM33" s="1"/>
      <c r="CN33" s="1"/>
      <c r="CO33" s="1"/>
      <c r="CP33" s="1"/>
      <c r="CQ33" s="269"/>
      <c r="CR33" s="274">
        <v>2517867</v>
      </c>
      <c r="CS33" s="313"/>
      <c r="CT33" s="313"/>
      <c r="CU33" s="313"/>
      <c r="CV33" s="313"/>
      <c r="CW33" s="313"/>
      <c r="CX33" s="313"/>
      <c r="CY33" s="332"/>
      <c r="CZ33" s="283">
        <v>43.2</v>
      </c>
      <c r="DA33" s="335"/>
      <c r="DB33" s="335"/>
      <c r="DC33" s="338"/>
      <c r="DD33" s="288">
        <v>2164822</v>
      </c>
      <c r="DE33" s="313"/>
      <c r="DF33" s="313"/>
      <c r="DG33" s="313"/>
      <c r="DH33" s="313"/>
      <c r="DI33" s="313"/>
      <c r="DJ33" s="313"/>
      <c r="DK33" s="332"/>
      <c r="DL33" s="288">
        <v>1546176</v>
      </c>
      <c r="DM33" s="313"/>
      <c r="DN33" s="313"/>
      <c r="DO33" s="313"/>
      <c r="DP33" s="313"/>
      <c r="DQ33" s="313"/>
      <c r="DR33" s="313"/>
      <c r="DS33" s="313"/>
      <c r="DT33" s="313"/>
      <c r="DU33" s="313"/>
      <c r="DV33" s="332"/>
      <c r="DW33" s="283">
        <v>40</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166063</v>
      </c>
      <c r="S34" s="217"/>
      <c r="T34" s="217"/>
      <c r="U34" s="217"/>
      <c r="V34" s="217"/>
      <c r="W34" s="217"/>
      <c r="X34" s="217"/>
      <c r="Y34" s="279"/>
      <c r="Z34" s="282">
        <v>2.7</v>
      </c>
      <c r="AA34" s="282"/>
      <c r="AB34" s="282"/>
      <c r="AC34" s="282"/>
      <c r="AD34" s="287" t="s">
        <v>193</v>
      </c>
      <c r="AE34" s="287"/>
      <c r="AF34" s="287"/>
      <c r="AG34" s="287"/>
      <c r="AH34" s="287"/>
      <c r="AI34" s="287"/>
      <c r="AJ34" s="287"/>
      <c r="AK34" s="287"/>
      <c r="AL34" s="283" t="s">
        <v>193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400</v>
      </c>
      <c r="CE34" s="1"/>
      <c r="CF34" s="1"/>
      <c r="CG34" s="1"/>
      <c r="CH34" s="1"/>
      <c r="CI34" s="1"/>
      <c r="CJ34" s="1"/>
      <c r="CK34" s="1"/>
      <c r="CL34" s="1"/>
      <c r="CM34" s="1"/>
      <c r="CN34" s="1"/>
      <c r="CO34" s="1"/>
      <c r="CP34" s="1"/>
      <c r="CQ34" s="269"/>
      <c r="CR34" s="274">
        <v>968089</v>
      </c>
      <c r="CS34" s="217"/>
      <c r="CT34" s="217"/>
      <c r="CU34" s="217"/>
      <c r="CV34" s="217"/>
      <c r="CW34" s="217"/>
      <c r="CX34" s="217"/>
      <c r="CY34" s="279"/>
      <c r="CZ34" s="283">
        <v>16.599999999999998</v>
      </c>
      <c r="DA34" s="335"/>
      <c r="DB34" s="335"/>
      <c r="DC34" s="338"/>
      <c r="DD34" s="288">
        <v>794166</v>
      </c>
      <c r="DE34" s="217"/>
      <c r="DF34" s="217"/>
      <c r="DG34" s="217"/>
      <c r="DH34" s="217"/>
      <c r="DI34" s="217"/>
      <c r="DJ34" s="217"/>
      <c r="DK34" s="279"/>
      <c r="DL34" s="288">
        <v>521586</v>
      </c>
      <c r="DM34" s="217"/>
      <c r="DN34" s="217"/>
      <c r="DO34" s="217"/>
      <c r="DP34" s="217"/>
      <c r="DQ34" s="217"/>
      <c r="DR34" s="217"/>
      <c r="DS34" s="217"/>
      <c r="DT34" s="217"/>
      <c r="DU34" s="217"/>
      <c r="DV34" s="279"/>
      <c r="DW34" s="283">
        <v>13.5</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105660</v>
      </c>
      <c r="S35" s="217"/>
      <c r="T35" s="217"/>
      <c r="U35" s="217"/>
      <c r="V35" s="217"/>
      <c r="W35" s="217"/>
      <c r="X35" s="217"/>
      <c r="Y35" s="279"/>
      <c r="Z35" s="282">
        <v>1.7</v>
      </c>
      <c r="AA35" s="282"/>
      <c r="AB35" s="282"/>
      <c r="AC35" s="282"/>
      <c r="AD35" s="287" t="s">
        <v>193</v>
      </c>
      <c r="AE35" s="287"/>
      <c r="AF35" s="287"/>
      <c r="AG35" s="287"/>
      <c r="AH35" s="287"/>
      <c r="AI35" s="287"/>
      <c r="AJ35" s="287"/>
      <c r="AK35" s="287"/>
      <c r="AL35" s="283" t="s">
        <v>193</v>
      </c>
      <c r="AM35" s="238"/>
      <c r="AN35" s="238"/>
      <c r="AO35" s="296"/>
      <c r="AP35" s="95"/>
      <c r="AQ35" s="182" t="s">
        <v>403</v>
      </c>
      <c r="AR35" s="139"/>
      <c r="AS35" s="139"/>
      <c r="AT35" s="139"/>
      <c r="AU35" s="139"/>
      <c r="AV35" s="139"/>
      <c r="AW35" s="139"/>
      <c r="AX35" s="139"/>
      <c r="AY35" s="139"/>
      <c r="AZ35" s="139"/>
      <c r="BA35" s="139"/>
      <c r="BB35" s="139"/>
      <c r="BC35" s="139"/>
      <c r="BD35" s="139"/>
      <c r="BE35" s="139"/>
      <c r="BF35" s="144"/>
      <c r="BG35" s="182" t="s">
        <v>204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40867</v>
      </c>
      <c r="CS35" s="313"/>
      <c r="CT35" s="313"/>
      <c r="CU35" s="313"/>
      <c r="CV35" s="313"/>
      <c r="CW35" s="313"/>
      <c r="CX35" s="313"/>
      <c r="CY35" s="332"/>
      <c r="CZ35" s="283">
        <v>0.7</v>
      </c>
      <c r="DA35" s="335"/>
      <c r="DB35" s="335"/>
      <c r="DC35" s="338"/>
      <c r="DD35" s="288">
        <v>39657</v>
      </c>
      <c r="DE35" s="313"/>
      <c r="DF35" s="313"/>
      <c r="DG35" s="313"/>
      <c r="DH35" s="313"/>
      <c r="DI35" s="313"/>
      <c r="DJ35" s="313"/>
      <c r="DK35" s="332"/>
      <c r="DL35" s="288">
        <v>39657</v>
      </c>
      <c r="DM35" s="313"/>
      <c r="DN35" s="313"/>
      <c r="DO35" s="313"/>
      <c r="DP35" s="313"/>
      <c r="DQ35" s="313"/>
      <c r="DR35" s="313"/>
      <c r="DS35" s="313"/>
      <c r="DT35" s="313"/>
      <c r="DU35" s="313"/>
      <c r="DV35" s="332"/>
      <c r="DW35" s="283">
        <v>1</v>
      </c>
      <c r="DX35" s="335"/>
      <c r="DY35" s="335"/>
      <c r="DZ35" s="335"/>
      <c r="EA35" s="335"/>
      <c r="EB35" s="335"/>
      <c r="EC35" s="360"/>
    </row>
    <row r="36" spans="2:133" ht="11.25" customHeight="1">
      <c r="B36" s="261" t="s">
        <v>372</v>
      </c>
      <c r="C36" s="1"/>
      <c r="D36" s="1"/>
      <c r="E36" s="1"/>
      <c r="F36" s="1"/>
      <c r="G36" s="1"/>
      <c r="H36" s="1"/>
      <c r="I36" s="1"/>
      <c r="J36" s="1"/>
      <c r="K36" s="1"/>
      <c r="L36" s="1"/>
      <c r="M36" s="1"/>
      <c r="N36" s="1"/>
      <c r="O36" s="1"/>
      <c r="P36" s="1"/>
      <c r="Q36" s="269"/>
      <c r="R36" s="274">
        <v>142069</v>
      </c>
      <c r="S36" s="217"/>
      <c r="T36" s="217"/>
      <c r="U36" s="217"/>
      <c r="V36" s="217"/>
      <c r="W36" s="217"/>
      <c r="X36" s="217"/>
      <c r="Y36" s="279"/>
      <c r="Z36" s="282">
        <v>2.2999999999999998</v>
      </c>
      <c r="AA36" s="282"/>
      <c r="AB36" s="282"/>
      <c r="AC36" s="282"/>
      <c r="AD36" s="287" t="s">
        <v>193</v>
      </c>
      <c r="AE36" s="287"/>
      <c r="AF36" s="287"/>
      <c r="AG36" s="287"/>
      <c r="AH36" s="287"/>
      <c r="AI36" s="287"/>
      <c r="AJ36" s="287"/>
      <c r="AK36" s="287"/>
      <c r="AL36" s="283" t="s">
        <v>193</v>
      </c>
      <c r="AM36" s="238"/>
      <c r="AN36" s="238"/>
      <c r="AO36" s="296"/>
      <c r="AP36" s="95"/>
      <c r="AQ36" s="301" t="s">
        <v>388</v>
      </c>
      <c r="AR36" s="304"/>
      <c r="AS36" s="304"/>
      <c r="AT36" s="304"/>
      <c r="AU36" s="304"/>
      <c r="AV36" s="304"/>
      <c r="AW36" s="304"/>
      <c r="AX36" s="304"/>
      <c r="AY36" s="309"/>
      <c r="AZ36" s="273">
        <v>862478</v>
      </c>
      <c r="BA36" s="276"/>
      <c r="BB36" s="276"/>
      <c r="BC36" s="276"/>
      <c r="BD36" s="276"/>
      <c r="BE36" s="276"/>
      <c r="BF36" s="315"/>
      <c r="BG36" s="260" t="s">
        <v>407</v>
      </c>
      <c r="BH36" s="265"/>
      <c r="BI36" s="265"/>
      <c r="BJ36" s="265"/>
      <c r="BK36" s="265"/>
      <c r="BL36" s="265"/>
      <c r="BM36" s="265"/>
      <c r="BN36" s="265"/>
      <c r="BO36" s="265"/>
      <c r="BP36" s="265"/>
      <c r="BQ36" s="265"/>
      <c r="BR36" s="265"/>
      <c r="BS36" s="265"/>
      <c r="BT36" s="265"/>
      <c r="BU36" s="268"/>
      <c r="BV36" s="273">
        <v>10749</v>
      </c>
      <c r="BW36" s="276"/>
      <c r="BX36" s="276"/>
      <c r="BY36" s="276"/>
      <c r="BZ36" s="276"/>
      <c r="CA36" s="276"/>
      <c r="CB36" s="315"/>
      <c r="CD36" s="261" t="s">
        <v>26</v>
      </c>
      <c r="CE36" s="1"/>
      <c r="CF36" s="1"/>
      <c r="CG36" s="1"/>
      <c r="CH36" s="1"/>
      <c r="CI36" s="1"/>
      <c r="CJ36" s="1"/>
      <c r="CK36" s="1"/>
      <c r="CL36" s="1"/>
      <c r="CM36" s="1"/>
      <c r="CN36" s="1"/>
      <c r="CO36" s="1"/>
      <c r="CP36" s="1"/>
      <c r="CQ36" s="269"/>
      <c r="CR36" s="274">
        <v>757746</v>
      </c>
      <c r="CS36" s="217"/>
      <c r="CT36" s="217"/>
      <c r="CU36" s="217"/>
      <c r="CV36" s="217"/>
      <c r="CW36" s="217"/>
      <c r="CX36" s="217"/>
      <c r="CY36" s="279"/>
      <c r="CZ36" s="283">
        <v>13</v>
      </c>
      <c r="DA36" s="335"/>
      <c r="DB36" s="335"/>
      <c r="DC36" s="338"/>
      <c r="DD36" s="288">
        <v>682899</v>
      </c>
      <c r="DE36" s="217"/>
      <c r="DF36" s="217"/>
      <c r="DG36" s="217"/>
      <c r="DH36" s="217"/>
      <c r="DI36" s="217"/>
      <c r="DJ36" s="217"/>
      <c r="DK36" s="279"/>
      <c r="DL36" s="288">
        <v>556107</v>
      </c>
      <c r="DM36" s="217"/>
      <c r="DN36" s="217"/>
      <c r="DO36" s="217"/>
      <c r="DP36" s="217"/>
      <c r="DQ36" s="217"/>
      <c r="DR36" s="217"/>
      <c r="DS36" s="217"/>
      <c r="DT36" s="217"/>
      <c r="DU36" s="217"/>
      <c r="DV36" s="279"/>
      <c r="DW36" s="283">
        <v>14.399999999999999</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113506</v>
      </c>
      <c r="S37" s="217"/>
      <c r="T37" s="217"/>
      <c r="U37" s="217"/>
      <c r="V37" s="217"/>
      <c r="W37" s="217"/>
      <c r="X37" s="217"/>
      <c r="Y37" s="279"/>
      <c r="Z37" s="282">
        <v>1.9</v>
      </c>
      <c r="AA37" s="282"/>
      <c r="AB37" s="282"/>
      <c r="AC37" s="282"/>
      <c r="AD37" s="287">
        <v>3</v>
      </c>
      <c r="AE37" s="287"/>
      <c r="AF37" s="287"/>
      <c r="AG37" s="287"/>
      <c r="AH37" s="287"/>
      <c r="AI37" s="287"/>
      <c r="AJ37" s="287"/>
      <c r="AK37" s="287"/>
      <c r="AL37" s="283">
        <v>0</v>
      </c>
      <c r="AM37" s="238"/>
      <c r="AN37" s="238"/>
      <c r="AO37" s="296"/>
      <c r="AQ37" s="302" t="s">
        <v>410</v>
      </c>
      <c r="AR37" s="111"/>
      <c r="AS37" s="111"/>
      <c r="AT37" s="111"/>
      <c r="AU37" s="111"/>
      <c r="AV37" s="111"/>
      <c r="AW37" s="111"/>
      <c r="AX37" s="111"/>
      <c r="AY37" s="310"/>
      <c r="AZ37" s="274">
        <v>238186</v>
      </c>
      <c r="BA37" s="217"/>
      <c r="BB37" s="217"/>
      <c r="BC37" s="217"/>
      <c r="BD37" s="313"/>
      <c r="BE37" s="313"/>
      <c r="BF37" s="316"/>
      <c r="BG37" s="261" t="s">
        <v>412</v>
      </c>
      <c r="BH37" s="1"/>
      <c r="BI37" s="1"/>
      <c r="BJ37" s="1"/>
      <c r="BK37" s="1"/>
      <c r="BL37" s="1"/>
      <c r="BM37" s="1"/>
      <c r="BN37" s="1"/>
      <c r="BO37" s="1"/>
      <c r="BP37" s="1"/>
      <c r="BQ37" s="1"/>
      <c r="BR37" s="1"/>
      <c r="BS37" s="1"/>
      <c r="BT37" s="1"/>
      <c r="BU37" s="269"/>
      <c r="BV37" s="274">
        <v>-7082</v>
      </c>
      <c r="BW37" s="217"/>
      <c r="BX37" s="217"/>
      <c r="BY37" s="217"/>
      <c r="BZ37" s="217"/>
      <c r="CA37" s="217"/>
      <c r="CB37" s="326"/>
      <c r="CD37" s="261" t="s">
        <v>158</v>
      </c>
      <c r="CE37" s="1"/>
      <c r="CF37" s="1"/>
      <c r="CG37" s="1"/>
      <c r="CH37" s="1"/>
      <c r="CI37" s="1"/>
      <c r="CJ37" s="1"/>
      <c r="CK37" s="1"/>
      <c r="CL37" s="1"/>
      <c r="CM37" s="1"/>
      <c r="CN37" s="1"/>
      <c r="CO37" s="1"/>
      <c r="CP37" s="1"/>
      <c r="CQ37" s="269"/>
      <c r="CR37" s="274">
        <v>307756</v>
      </c>
      <c r="CS37" s="313"/>
      <c r="CT37" s="313"/>
      <c r="CU37" s="313"/>
      <c r="CV37" s="313"/>
      <c r="CW37" s="313"/>
      <c r="CX37" s="313"/>
      <c r="CY37" s="332"/>
      <c r="CZ37" s="283">
        <v>5.3</v>
      </c>
      <c r="DA37" s="335"/>
      <c r="DB37" s="335"/>
      <c r="DC37" s="338"/>
      <c r="DD37" s="288">
        <v>307756</v>
      </c>
      <c r="DE37" s="313"/>
      <c r="DF37" s="313"/>
      <c r="DG37" s="313"/>
      <c r="DH37" s="313"/>
      <c r="DI37" s="313"/>
      <c r="DJ37" s="313"/>
      <c r="DK37" s="332"/>
      <c r="DL37" s="288">
        <v>258502</v>
      </c>
      <c r="DM37" s="313"/>
      <c r="DN37" s="313"/>
      <c r="DO37" s="313"/>
      <c r="DP37" s="313"/>
      <c r="DQ37" s="313"/>
      <c r="DR37" s="313"/>
      <c r="DS37" s="313"/>
      <c r="DT37" s="313"/>
      <c r="DU37" s="313"/>
      <c r="DV37" s="332"/>
      <c r="DW37" s="283">
        <v>6.6999999999999993</v>
      </c>
      <c r="DX37" s="335"/>
      <c r="DY37" s="335"/>
      <c r="DZ37" s="335"/>
      <c r="EA37" s="335"/>
      <c r="EB37" s="335"/>
      <c r="EC37" s="360"/>
    </row>
    <row r="38" spans="2:133" ht="11.25" customHeight="1">
      <c r="B38" s="261" t="s">
        <v>414</v>
      </c>
      <c r="C38" s="1"/>
      <c r="D38" s="1"/>
      <c r="E38" s="1"/>
      <c r="F38" s="1"/>
      <c r="G38" s="1"/>
      <c r="H38" s="1"/>
      <c r="I38" s="1"/>
      <c r="J38" s="1"/>
      <c r="K38" s="1"/>
      <c r="L38" s="1"/>
      <c r="M38" s="1"/>
      <c r="N38" s="1"/>
      <c r="O38" s="1"/>
      <c r="P38" s="1"/>
      <c r="Q38" s="269"/>
      <c r="R38" s="274">
        <v>395700</v>
      </c>
      <c r="S38" s="217"/>
      <c r="T38" s="217"/>
      <c r="U38" s="217"/>
      <c r="V38" s="217"/>
      <c r="W38" s="217"/>
      <c r="X38" s="217"/>
      <c r="Y38" s="279"/>
      <c r="Z38" s="282">
        <v>6.5</v>
      </c>
      <c r="AA38" s="282"/>
      <c r="AB38" s="282"/>
      <c r="AC38" s="282"/>
      <c r="AD38" s="287" t="s">
        <v>193</v>
      </c>
      <c r="AE38" s="287"/>
      <c r="AF38" s="287"/>
      <c r="AG38" s="287"/>
      <c r="AH38" s="287"/>
      <c r="AI38" s="287"/>
      <c r="AJ38" s="287"/>
      <c r="AK38" s="287"/>
      <c r="AL38" s="283" t="s">
        <v>193</v>
      </c>
      <c r="AM38" s="238"/>
      <c r="AN38" s="238"/>
      <c r="AO38" s="296"/>
      <c r="AQ38" s="302" t="s">
        <v>415</v>
      </c>
      <c r="AR38" s="111"/>
      <c r="AS38" s="111"/>
      <c r="AT38" s="111"/>
      <c r="AU38" s="111"/>
      <c r="AV38" s="111"/>
      <c r="AW38" s="111"/>
      <c r="AX38" s="111"/>
      <c r="AY38" s="310"/>
      <c r="AZ38" s="274">
        <v>70997</v>
      </c>
      <c r="BA38" s="217"/>
      <c r="BB38" s="217"/>
      <c r="BC38" s="217"/>
      <c r="BD38" s="313"/>
      <c r="BE38" s="313"/>
      <c r="BF38" s="316"/>
      <c r="BG38" s="261" t="s">
        <v>416</v>
      </c>
      <c r="BH38" s="1"/>
      <c r="BI38" s="1"/>
      <c r="BJ38" s="1"/>
      <c r="BK38" s="1"/>
      <c r="BL38" s="1"/>
      <c r="BM38" s="1"/>
      <c r="BN38" s="1"/>
      <c r="BO38" s="1"/>
      <c r="BP38" s="1"/>
      <c r="BQ38" s="1"/>
      <c r="BR38" s="1"/>
      <c r="BS38" s="1"/>
      <c r="BT38" s="1"/>
      <c r="BU38" s="269"/>
      <c r="BV38" s="274">
        <v>1428</v>
      </c>
      <c r="BW38" s="217"/>
      <c r="BX38" s="217"/>
      <c r="BY38" s="217"/>
      <c r="BZ38" s="217"/>
      <c r="CA38" s="217"/>
      <c r="CB38" s="326"/>
      <c r="CD38" s="261" t="s">
        <v>417</v>
      </c>
      <c r="CE38" s="1"/>
      <c r="CF38" s="1"/>
      <c r="CG38" s="1"/>
      <c r="CH38" s="1"/>
      <c r="CI38" s="1"/>
      <c r="CJ38" s="1"/>
      <c r="CK38" s="1"/>
      <c r="CL38" s="1"/>
      <c r="CM38" s="1"/>
      <c r="CN38" s="1"/>
      <c r="CO38" s="1"/>
      <c r="CP38" s="1"/>
      <c r="CQ38" s="269"/>
      <c r="CR38" s="274">
        <v>511856</v>
      </c>
      <c r="CS38" s="217"/>
      <c r="CT38" s="217"/>
      <c r="CU38" s="217"/>
      <c r="CV38" s="217"/>
      <c r="CW38" s="217"/>
      <c r="CX38" s="217"/>
      <c r="CY38" s="279"/>
      <c r="CZ38" s="283">
        <v>8.7999999999999989</v>
      </c>
      <c r="DA38" s="335"/>
      <c r="DB38" s="335"/>
      <c r="DC38" s="338"/>
      <c r="DD38" s="288">
        <v>435699</v>
      </c>
      <c r="DE38" s="217"/>
      <c r="DF38" s="217"/>
      <c r="DG38" s="217"/>
      <c r="DH38" s="217"/>
      <c r="DI38" s="217"/>
      <c r="DJ38" s="217"/>
      <c r="DK38" s="279"/>
      <c r="DL38" s="288">
        <v>351381</v>
      </c>
      <c r="DM38" s="217"/>
      <c r="DN38" s="217"/>
      <c r="DO38" s="217"/>
      <c r="DP38" s="217"/>
      <c r="DQ38" s="217"/>
      <c r="DR38" s="217"/>
      <c r="DS38" s="217"/>
      <c r="DT38" s="217"/>
      <c r="DU38" s="217"/>
      <c r="DV38" s="279"/>
      <c r="DW38" s="283">
        <v>9.1</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193</v>
      </c>
      <c r="S39" s="217"/>
      <c r="T39" s="217"/>
      <c r="U39" s="217"/>
      <c r="V39" s="217"/>
      <c r="W39" s="217"/>
      <c r="X39" s="217"/>
      <c r="Y39" s="279"/>
      <c r="Z39" s="282" t="s">
        <v>193</v>
      </c>
      <c r="AA39" s="282"/>
      <c r="AB39" s="282"/>
      <c r="AC39" s="282"/>
      <c r="AD39" s="287" t="s">
        <v>193</v>
      </c>
      <c r="AE39" s="287"/>
      <c r="AF39" s="287"/>
      <c r="AG39" s="287"/>
      <c r="AH39" s="287"/>
      <c r="AI39" s="287"/>
      <c r="AJ39" s="287"/>
      <c r="AK39" s="287"/>
      <c r="AL39" s="283" t="s">
        <v>193</v>
      </c>
      <c r="AM39" s="238"/>
      <c r="AN39" s="238"/>
      <c r="AO39" s="296"/>
      <c r="AQ39" s="302" t="s">
        <v>30</v>
      </c>
      <c r="AR39" s="111"/>
      <c r="AS39" s="111"/>
      <c r="AT39" s="111"/>
      <c r="AU39" s="111"/>
      <c r="AV39" s="111"/>
      <c r="AW39" s="111"/>
      <c r="AX39" s="111"/>
      <c r="AY39" s="310"/>
      <c r="AZ39" s="274">
        <v>60414</v>
      </c>
      <c r="BA39" s="217"/>
      <c r="BB39" s="217"/>
      <c r="BC39" s="217"/>
      <c r="BD39" s="313"/>
      <c r="BE39" s="313"/>
      <c r="BF39" s="316"/>
      <c r="BG39" s="261" t="s">
        <v>333</v>
      </c>
      <c r="BH39" s="1"/>
      <c r="BI39" s="1"/>
      <c r="BJ39" s="1"/>
      <c r="BK39" s="1"/>
      <c r="BL39" s="1"/>
      <c r="BM39" s="1"/>
      <c r="BN39" s="1"/>
      <c r="BO39" s="1"/>
      <c r="BP39" s="1"/>
      <c r="BQ39" s="1"/>
      <c r="BR39" s="1"/>
      <c r="BS39" s="1"/>
      <c r="BT39" s="1"/>
      <c r="BU39" s="269"/>
      <c r="BV39" s="274">
        <v>2132</v>
      </c>
      <c r="BW39" s="217"/>
      <c r="BX39" s="217"/>
      <c r="BY39" s="217"/>
      <c r="BZ39" s="217"/>
      <c r="CA39" s="217"/>
      <c r="CB39" s="326"/>
      <c r="CD39" s="261" t="s">
        <v>419</v>
      </c>
      <c r="CE39" s="1"/>
      <c r="CF39" s="1"/>
      <c r="CG39" s="1"/>
      <c r="CH39" s="1"/>
      <c r="CI39" s="1"/>
      <c r="CJ39" s="1"/>
      <c r="CK39" s="1"/>
      <c r="CL39" s="1"/>
      <c r="CM39" s="1"/>
      <c r="CN39" s="1"/>
      <c r="CO39" s="1"/>
      <c r="CP39" s="1"/>
      <c r="CQ39" s="269"/>
      <c r="CR39" s="274">
        <v>86747</v>
      </c>
      <c r="CS39" s="313"/>
      <c r="CT39" s="313"/>
      <c r="CU39" s="313"/>
      <c r="CV39" s="313"/>
      <c r="CW39" s="313"/>
      <c r="CX39" s="313"/>
      <c r="CY39" s="332"/>
      <c r="CZ39" s="283">
        <v>1.5</v>
      </c>
      <c r="DA39" s="335"/>
      <c r="DB39" s="335"/>
      <c r="DC39" s="338"/>
      <c r="DD39" s="288">
        <v>85839</v>
      </c>
      <c r="DE39" s="313"/>
      <c r="DF39" s="313"/>
      <c r="DG39" s="313"/>
      <c r="DH39" s="313"/>
      <c r="DI39" s="313"/>
      <c r="DJ39" s="313"/>
      <c r="DK39" s="332"/>
      <c r="DL39" s="288" t="s">
        <v>193</v>
      </c>
      <c r="DM39" s="313"/>
      <c r="DN39" s="313"/>
      <c r="DO39" s="313"/>
      <c r="DP39" s="313"/>
      <c r="DQ39" s="313"/>
      <c r="DR39" s="313"/>
      <c r="DS39" s="313"/>
      <c r="DT39" s="313"/>
      <c r="DU39" s="313"/>
      <c r="DV39" s="332"/>
      <c r="DW39" s="283" t="s">
        <v>193</v>
      </c>
      <c r="DX39" s="335"/>
      <c r="DY39" s="335"/>
      <c r="DZ39" s="335"/>
      <c r="EA39" s="335"/>
      <c r="EB39" s="335"/>
      <c r="EC39" s="360"/>
    </row>
    <row r="40" spans="2:133" ht="11.25" customHeight="1">
      <c r="B40" s="261" t="s">
        <v>423</v>
      </c>
      <c r="C40" s="1"/>
      <c r="D40" s="1"/>
      <c r="E40" s="1"/>
      <c r="F40" s="1"/>
      <c r="G40" s="1"/>
      <c r="H40" s="1"/>
      <c r="I40" s="1"/>
      <c r="J40" s="1"/>
      <c r="K40" s="1"/>
      <c r="L40" s="1"/>
      <c r="M40" s="1"/>
      <c r="N40" s="1"/>
      <c r="O40" s="1"/>
      <c r="P40" s="1"/>
      <c r="Q40" s="269"/>
      <c r="R40" s="274">
        <v>10200</v>
      </c>
      <c r="S40" s="217"/>
      <c r="T40" s="217"/>
      <c r="U40" s="217"/>
      <c r="V40" s="217"/>
      <c r="W40" s="217"/>
      <c r="X40" s="217"/>
      <c r="Y40" s="279"/>
      <c r="Z40" s="282">
        <v>0.2</v>
      </c>
      <c r="AA40" s="282"/>
      <c r="AB40" s="282"/>
      <c r="AC40" s="282"/>
      <c r="AD40" s="287" t="s">
        <v>193</v>
      </c>
      <c r="AE40" s="287"/>
      <c r="AF40" s="287"/>
      <c r="AG40" s="287"/>
      <c r="AH40" s="287"/>
      <c r="AI40" s="287"/>
      <c r="AJ40" s="287"/>
      <c r="AK40" s="287"/>
      <c r="AL40" s="283" t="s">
        <v>193</v>
      </c>
      <c r="AM40" s="238"/>
      <c r="AN40" s="238"/>
      <c r="AO40" s="296"/>
      <c r="AQ40" s="302" t="s">
        <v>305</v>
      </c>
      <c r="AR40" s="111"/>
      <c r="AS40" s="111"/>
      <c r="AT40" s="111"/>
      <c r="AU40" s="111"/>
      <c r="AV40" s="111"/>
      <c r="AW40" s="111"/>
      <c r="AX40" s="111"/>
      <c r="AY40" s="310"/>
      <c r="AZ40" s="274">
        <v>41439</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78</v>
      </c>
      <c r="BW40" s="217"/>
      <c r="BX40" s="217"/>
      <c r="BY40" s="217"/>
      <c r="BZ40" s="217"/>
      <c r="CA40" s="217"/>
      <c r="CB40" s="326"/>
      <c r="CD40" s="261" t="s">
        <v>368</v>
      </c>
      <c r="CE40" s="1"/>
      <c r="CF40" s="1"/>
      <c r="CG40" s="1"/>
      <c r="CH40" s="1"/>
      <c r="CI40" s="1"/>
      <c r="CJ40" s="1"/>
      <c r="CK40" s="1"/>
      <c r="CL40" s="1"/>
      <c r="CM40" s="1"/>
      <c r="CN40" s="1"/>
      <c r="CO40" s="1"/>
      <c r="CP40" s="1"/>
      <c r="CQ40" s="269"/>
      <c r="CR40" s="274">
        <v>152562</v>
      </c>
      <c r="CS40" s="217"/>
      <c r="CT40" s="217"/>
      <c r="CU40" s="217"/>
      <c r="CV40" s="217"/>
      <c r="CW40" s="217"/>
      <c r="CX40" s="217"/>
      <c r="CY40" s="279"/>
      <c r="CZ40" s="283">
        <v>2.5999999999999996</v>
      </c>
      <c r="DA40" s="335"/>
      <c r="DB40" s="335"/>
      <c r="DC40" s="338"/>
      <c r="DD40" s="288">
        <v>126562</v>
      </c>
      <c r="DE40" s="217"/>
      <c r="DF40" s="217"/>
      <c r="DG40" s="217"/>
      <c r="DH40" s="217"/>
      <c r="DI40" s="217"/>
      <c r="DJ40" s="217"/>
      <c r="DK40" s="279"/>
      <c r="DL40" s="288">
        <v>77445</v>
      </c>
      <c r="DM40" s="217"/>
      <c r="DN40" s="217"/>
      <c r="DO40" s="217"/>
      <c r="DP40" s="217"/>
      <c r="DQ40" s="217"/>
      <c r="DR40" s="217"/>
      <c r="DS40" s="217"/>
      <c r="DT40" s="217"/>
      <c r="DU40" s="217"/>
      <c r="DV40" s="279"/>
      <c r="DW40" s="283">
        <v>2</v>
      </c>
      <c r="DX40" s="335"/>
      <c r="DY40" s="335"/>
      <c r="DZ40" s="335"/>
      <c r="EA40" s="335"/>
      <c r="EB40" s="335"/>
      <c r="EC40" s="360"/>
    </row>
    <row r="41" spans="2:133" ht="11.25" customHeight="1">
      <c r="B41" s="263" t="s">
        <v>424</v>
      </c>
      <c r="C41" s="267"/>
      <c r="D41" s="267"/>
      <c r="E41" s="267"/>
      <c r="F41" s="267"/>
      <c r="G41" s="267"/>
      <c r="H41" s="267"/>
      <c r="I41" s="267"/>
      <c r="J41" s="267"/>
      <c r="K41" s="267"/>
      <c r="L41" s="267"/>
      <c r="M41" s="267"/>
      <c r="N41" s="267"/>
      <c r="O41" s="267"/>
      <c r="P41" s="267"/>
      <c r="Q41" s="271"/>
      <c r="R41" s="275">
        <v>6098220</v>
      </c>
      <c r="S41" s="277"/>
      <c r="T41" s="277"/>
      <c r="U41" s="277"/>
      <c r="V41" s="277"/>
      <c r="W41" s="277"/>
      <c r="X41" s="277"/>
      <c r="Y41" s="280"/>
      <c r="Z41" s="284">
        <v>100</v>
      </c>
      <c r="AA41" s="284"/>
      <c r="AB41" s="284"/>
      <c r="AC41" s="284"/>
      <c r="AD41" s="289">
        <v>3857337</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88837</v>
      </c>
      <c r="BA41" s="217"/>
      <c r="BB41" s="217"/>
      <c r="BC41" s="217"/>
      <c r="BD41" s="313"/>
      <c r="BE41" s="313"/>
      <c r="BF41" s="316"/>
      <c r="BG41" s="299"/>
      <c r="BH41" s="29"/>
      <c r="BI41" s="29"/>
      <c r="BJ41" s="29"/>
      <c r="BK41" s="29"/>
      <c r="BL41" s="29"/>
      <c r="BM41" s="1" t="s">
        <v>340</v>
      </c>
      <c r="BN41" s="1"/>
      <c r="BO41" s="1"/>
      <c r="BP41" s="1"/>
      <c r="BQ41" s="1"/>
      <c r="BR41" s="1"/>
      <c r="BS41" s="1"/>
      <c r="BT41" s="1"/>
      <c r="BU41" s="269"/>
      <c r="BV41" s="274">
        <v>5</v>
      </c>
      <c r="BW41" s="217"/>
      <c r="BX41" s="217"/>
      <c r="BY41" s="217"/>
      <c r="BZ41" s="217"/>
      <c r="CA41" s="217"/>
      <c r="CB41" s="326"/>
      <c r="CD41" s="261" t="s">
        <v>281</v>
      </c>
      <c r="CE41" s="1"/>
      <c r="CF41" s="1"/>
      <c r="CG41" s="1"/>
      <c r="CH41" s="1"/>
      <c r="CI41" s="1"/>
      <c r="CJ41" s="1"/>
      <c r="CK41" s="1"/>
      <c r="CL41" s="1"/>
      <c r="CM41" s="1"/>
      <c r="CN41" s="1"/>
      <c r="CO41" s="1"/>
      <c r="CP41" s="1"/>
      <c r="CQ41" s="269"/>
      <c r="CR41" s="274" t="s">
        <v>193</v>
      </c>
      <c r="CS41" s="313"/>
      <c r="CT41" s="313"/>
      <c r="CU41" s="313"/>
      <c r="CV41" s="313"/>
      <c r="CW41" s="313"/>
      <c r="CX41" s="313"/>
      <c r="CY41" s="332"/>
      <c r="CZ41" s="283" t="s">
        <v>193</v>
      </c>
      <c r="DA41" s="335"/>
      <c r="DB41" s="335"/>
      <c r="DC41" s="338"/>
      <c r="DD41" s="288" t="s">
        <v>193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362605</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498</v>
      </c>
      <c r="BW42" s="277"/>
      <c r="BX42" s="277"/>
      <c r="BY42" s="277"/>
      <c r="BZ42" s="277"/>
      <c r="CA42" s="277"/>
      <c r="CB42" s="327"/>
      <c r="CD42" s="261" t="s">
        <v>273</v>
      </c>
      <c r="CE42" s="1"/>
      <c r="CF42" s="1"/>
      <c r="CG42" s="1"/>
      <c r="CH42" s="1"/>
      <c r="CI42" s="1"/>
      <c r="CJ42" s="1"/>
      <c r="CK42" s="1"/>
      <c r="CL42" s="1"/>
      <c r="CM42" s="1"/>
      <c r="CN42" s="1"/>
      <c r="CO42" s="1"/>
      <c r="CP42" s="1"/>
      <c r="CQ42" s="269"/>
      <c r="CR42" s="274">
        <v>683248</v>
      </c>
      <c r="CS42" s="313"/>
      <c r="CT42" s="313"/>
      <c r="CU42" s="313"/>
      <c r="CV42" s="313"/>
      <c r="CW42" s="313"/>
      <c r="CX42" s="313"/>
      <c r="CY42" s="332"/>
      <c r="CZ42" s="283">
        <v>11.7</v>
      </c>
      <c r="DA42" s="335"/>
      <c r="DB42" s="335"/>
      <c r="DC42" s="338"/>
      <c r="DD42" s="288">
        <v>102406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81</v>
      </c>
      <c r="CE43" s="1"/>
      <c r="CF43" s="1"/>
      <c r="CG43" s="1"/>
      <c r="CH43" s="1"/>
      <c r="CI43" s="1"/>
      <c r="CJ43" s="1"/>
      <c r="CK43" s="1"/>
      <c r="CL43" s="1"/>
      <c r="CM43" s="1"/>
      <c r="CN43" s="1"/>
      <c r="CO43" s="1"/>
      <c r="CP43" s="1"/>
      <c r="CQ43" s="269"/>
      <c r="CR43" s="274">
        <v>29909</v>
      </c>
      <c r="CS43" s="313"/>
      <c r="CT43" s="313"/>
      <c r="CU43" s="313"/>
      <c r="CV43" s="313"/>
      <c r="CW43" s="313"/>
      <c r="CX43" s="313"/>
      <c r="CY43" s="332"/>
      <c r="CZ43" s="283">
        <v>0.5</v>
      </c>
      <c r="DA43" s="335"/>
      <c r="DB43" s="335"/>
      <c r="DC43" s="338"/>
      <c r="DD43" s="288">
        <v>29909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169</v>
      </c>
      <c r="CE44" s="41"/>
      <c r="CF44" s="261" t="s">
        <v>430</v>
      </c>
      <c r="CG44" s="1"/>
      <c r="CH44" s="1"/>
      <c r="CI44" s="1"/>
      <c r="CJ44" s="1"/>
      <c r="CK44" s="1"/>
      <c r="CL44" s="1"/>
      <c r="CM44" s="1"/>
      <c r="CN44" s="1"/>
      <c r="CO44" s="1"/>
      <c r="CP44" s="1"/>
      <c r="CQ44" s="269"/>
      <c r="CR44" s="274">
        <v>634028</v>
      </c>
      <c r="CS44" s="217"/>
      <c r="CT44" s="217"/>
      <c r="CU44" s="217"/>
      <c r="CV44" s="217"/>
      <c r="CW44" s="217"/>
      <c r="CX44" s="217"/>
      <c r="CY44" s="279"/>
      <c r="CZ44" s="283">
        <v>10.899999999999999</v>
      </c>
      <c r="DA44" s="238"/>
      <c r="DB44" s="238"/>
      <c r="DC44" s="285"/>
      <c r="DD44" s="288">
        <v>98640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259</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230878</v>
      </c>
      <c r="CS45" s="313"/>
      <c r="CT45" s="313"/>
      <c r="CU45" s="313"/>
      <c r="CV45" s="313"/>
      <c r="CW45" s="313"/>
      <c r="CX45" s="313"/>
      <c r="CY45" s="332"/>
      <c r="CZ45" s="283">
        <v>4</v>
      </c>
      <c r="DA45" s="335"/>
      <c r="DB45" s="335"/>
      <c r="DC45" s="338"/>
      <c r="DD45" s="288">
        <v>12582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344561</v>
      </c>
      <c r="CS46" s="217"/>
      <c r="CT46" s="217"/>
      <c r="CU46" s="217"/>
      <c r="CV46" s="217"/>
      <c r="CW46" s="217"/>
      <c r="CX46" s="217"/>
      <c r="CY46" s="279"/>
      <c r="CZ46" s="283">
        <v>5.9</v>
      </c>
      <c r="DA46" s="238"/>
      <c r="DB46" s="238"/>
      <c r="DC46" s="285"/>
      <c r="DD46" s="288">
        <v>83489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v>49220</v>
      </c>
      <c r="CS47" s="313"/>
      <c r="CT47" s="313"/>
      <c r="CU47" s="313"/>
      <c r="CV47" s="313"/>
      <c r="CW47" s="313"/>
      <c r="CX47" s="313"/>
      <c r="CY47" s="332"/>
      <c r="CZ47" s="283">
        <v>0.8</v>
      </c>
      <c r="DA47" s="335"/>
      <c r="DB47" s="335"/>
      <c r="DC47" s="338"/>
      <c r="DD47" s="288">
        <v>3766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361</v>
      </c>
      <c r="CG48" s="1"/>
      <c r="CH48" s="1"/>
      <c r="CI48" s="1"/>
      <c r="CJ48" s="1"/>
      <c r="CK48" s="1"/>
      <c r="CL48" s="1"/>
      <c r="CM48" s="1"/>
      <c r="CN48" s="1"/>
      <c r="CO48" s="1"/>
      <c r="CP48" s="1"/>
      <c r="CQ48" s="269"/>
      <c r="CR48" s="274" t="s">
        <v>193</v>
      </c>
      <c r="CS48" s="217"/>
      <c r="CT48" s="217"/>
      <c r="CU48" s="217"/>
      <c r="CV48" s="217"/>
      <c r="CW48" s="217"/>
      <c r="CX48" s="217"/>
      <c r="CY48" s="279"/>
      <c r="CZ48" s="283" t="s">
        <v>193</v>
      </c>
      <c r="DA48" s="238"/>
      <c r="DB48" s="238"/>
      <c r="DC48" s="285"/>
      <c r="DD48" s="288" t="s">
        <v>193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187</v>
      </c>
      <c r="CE49" s="267"/>
      <c r="CF49" s="267"/>
      <c r="CG49" s="267"/>
      <c r="CH49" s="267"/>
      <c r="CI49" s="267"/>
      <c r="CJ49" s="267"/>
      <c r="CK49" s="267"/>
      <c r="CL49" s="267"/>
      <c r="CM49" s="267"/>
      <c r="CN49" s="267"/>
      <c r="CO49" s="267"/>
      <c r="CP49" s="267"/>
      <c r="CQ49" s="271"/>
      <c r="CR49" s="275">
        <v>5825697</v>
      </c>
      <c r="CS49" s="312"/>
      <c r="CT49" s="312"/>
      <c r="CU49" s="312"/>
      <c r="CV49" s="312"/>
      <c r="CW49" s="312"/>
      <c r="CX49" s="312"/>
      <c r="CY49" s="333"/>
      <c r="CZ49" s="292">
        <v>100</v>
      </c>
      <c r="DA49" s="336"/>
      <c r="DB49" s="336"/>
      <c r="DC49" s="339"/>
      <c r="DD49" s="342">
        <v>4414175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2AQDnsECL8pU55fHuiyGv/et0DG46jox+xgXrqvhHYqdqbdej7PJutvUotqH5ckDEw7Bsi9a1Quipd6OW3TpcQ==" saltValue="bMs2VxHjljIzIs1BiW9Fy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296</v>
      </c>
      <c r="DK2" s="707"/>
      <c r="DL2" s="707"/>
      <c r="DM2" s="707"/>
      <c r="DN2" s="707"/>
      <c r="DO2" s="710"/>
      <c r="DP2" s="368"/>
      <c r="DQ2" s="706" t="s">
        <v>299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437</v>
      </c>
      <c r="B5" s="397"/>
      <c r="C5" s="397"/>
      <c r="D5" s="397"/>
      <c r="E5" s="397"/>
      <c r="F5" s="397"/>
      <c r="G5" s="397"/>
      <c r="H5" s="397"/>
      <c r="I5" s="397"/>
      <c r="J5" s="397"/>
      <c r="K5" s="397"/>
      <c r="L5" s="397"/>
      <c r="M5" s="397"/>
      <c r="N5" s="397"/>
      <c r="O5" s="397"/>
      <c r="P5" s="429"/>
      <c r="Q5" s="435" t="s">
        <v>175</v>
      </c>
      <c r="R5" s="447"/>
      <c r="S5" s="447"/>
      <c r="T5" s="447"/>
      <c r="U5" s="458"/>
      <c r="V5" s="435" t="s">
        <v>438</v>
      </c>
      <c r="W5" s="447"/>
      <c r="X5" s="447"/>
      <c r="Y5" s="447"/>
      <c r="Z5" s="458"/>
      <c r="AA5" s="435" t="s">
        <v>439</v>
      </c>
      <c r="AB5" s="447"/>
      <c r="AC5" s="447"/>
      <c r="AD5" s="447"/>
      <c r="AE5" s="447"/>
      <c r="AF5" s="504" t="s">
        <v>172</v>
      </c>
      <c r="AG5" s="447"/>
      <c r="AH5" s="447"/>
      <c r="AI5" s="447"/>
      <c r="AJ5" s="522"/>
      <c r="AK5" s="447" t="s">
        <v>440</v>
      </c>
      <c r="AL5" s="447"/>
      <c r="AM5" s="447"/>
      <c r="AN5" s="447"/>
      <c r="AO5" s="458"/>
      <c r="AP5" s="435" t="s">
        <v>441</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365</v>
      </c>
      <c r="CI5" s="447"/>
      <c r="CJ5" s="447"/>
      <c r="CK5" s="447"/>
      <c r="CL5" s="458"/>
      <c r="CM5" s="435" t="s">
        <v>320</v>
      </c>
      <c r="CN5" s="447"/>
      <c r="CO5" s="447"/>
      <c r="CP5" s="447"/>
      <c r="CQ5" s="458"/>
      <c r="CR5" s="435" t="s">
        <v>239</v>
      </c>
      <c r="CS5" s="447"/>
      <c r="CT5" s="447"/>
      <c r="CU5" s="447"/>
      <c r="CV5" s="458"/>
      <c r="CW5" s="435" t="s">
        <v>52</v>
      </c>
      <c r="CX5" s="447"/>
      <c r="CY5" s="447"/>
      <c r="CZ5" s="447"/>
      <c r="DA5" s="458"/>
      <c r="DB5" s="435" t="s">
        <v>408</v>
      </c>
      <c r="DC5" s="447"/>
      <c r="DD5" s="447"/>
      <c r="DE5" s="447"/>
      <c r="DF5" s="458"/>
      <c r="DG5" s="700" t="s">
        <v>236</v>
      </c>
      <c r="DH5" s="703"/>
      <c r="DI5" s="703"/>
      <c r="DJ5" s="703"/>
      <c r="DK5" s="708"/>
      <c r="DL5" s="700" t="s">
        <v>445</v>
      </c>
      <c r="DM5" s="703"/>
      <c r="DN5" s="703"/>
      <c r="DO5" s="703"/>
      <c r="DP5" s="708"/>
      <c r="DQ5" s="435" t="s">
        <v>446</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448</v>
      </c>
      <c r="C7" s="419"/>
      <c r="D7" s="419"/>
      <c r="E7" s="419"/>
      <c r="F7" s="419"/>
      <c r="G7" s="419"/>
      <c r="H7" s="419"/>
      <c r="I7" s="419"/>
      <c r="J7" s="419"/>
      <c r="K7" s="419"/>
      <c r="L7" s="419"/>
      <c r="M7" s="419"/>
      <c r="N7" s="419"/>
      <c r="O7" s="419"/>
      <c r="P7" s="431"/>
      <c r="Q7" s="437">
        <v>6098</v>
      </c>
      <c r="R7" s="449"/>
      <c r="S7" s="449"/>
      <c r="T7" s="449"/>
      <c r="U7" s="449"/>
      <c r="V7" s="449">
        <v>5826</v>
      </c>
      <c r="W7" s="449"/>
      <c r="X7" s="449"/>
      <c r="Y7" s="449"/>
      <c r="Z7" s="449"/>
      <c r="AA7" s="449">
        <v>273</v>
      </c>
      <c r="AB7" s="449"/>
      <c r="AC7" s="449"/>
      <c r="AD7" s="449"/>
      <c r="AE7" s="492"/>
      <c r="AF7" s="506">
        <v>176</v>
      </c>
      <c r="AG7" s="519"/>
      <c r="AH7" s="519"/>
      <c r="AI7" s="519"/>
      <c r="AJ7" s="524"/>
      <c r="AK7" s="532">
        <v>1</v>
      </c>
      <c r="AL7" s="449"/>
      <c r="AM7" s="449"/>
      <c r="AN7" s="449"/>
      <c r="AO7" s="449"/>
      <c r="AP7" s="449">
        <v>5438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531</v>
      </c>
      <c r="BT7" s="419"/>
      <c r="BU7" s="419"/>
      <c r="BV7" s="419"/>
      <c r="BW7" s="419"/>
      <c r="BX7" s="419"/>
      <c r="BY7" s="419"/>
      <c r="BZ7" s="419"/>
      <c r="CA7" s="419"/>
      <c r="CB7" s="419"/>
      <c r="CC7" s="419"/>
      <c r="CD7" s="419"/>
      <c r="CE7" s="419"/>
      <c r="CF7" s="419"/>
      <c r="CG7" s="431"/>
      <c r="CH7" s="663">
        <v>-2</v>
      </c>
      <c r="CI7" s="666"/>
      <c r="CJ7" s="666"/>
      <c r="CK7" s="666"/>
      <c r="CL7" s="681"/>
      <c r="CM7" s="663">
        <v>11</v>
      </c>
      <c r="CN7" s="666"/>
      <c r="CO7" s="666"/>
      <c r="CP7" s="666"/>
      <c r="CQ7" s="681"/>
      <c r="CR7" s="663">
        <v>30</v>
      </c>
      <c r="CS7" s="666"/>
      <c r="CT7" s="666"/>
      <c r="CU7" s="666"/>
      <c r="CV7" s="681"/>
      <c r="CW7" s="663">
        <v>6</v>
      </c>
      <c r="CX7" s="666"/>
      <c r="CY7" s="666"/>
      <c r="CZ7" s="666"/>
      <c r="DA7" s="681"/>
      <c r="DB7" s="663" t="s">
        <v>193</v>
      </c>
      <c r="DC7" s="666"/>
      <c r="DD7" s="666"/>
      <c r="DE7" s="666"/>
      <c r="DF7" s="681"/>
      <c r="DG7" s="663" t="s">
        <v>193</v>
      </c>
      <c r="DH7" s="666"/>
      <c r="DI7" s="666"/>
      <c r="DJ7" s="666"/>
      <c r="DK7" s="681"/>
      <c r="DL7" s="663" t="s">
        <v>193</v>
      </c>
      <c r="DM7" s="666"/>
      <c r="DN7" s="666"/>
      <c r="DO7" s="666"/>
      <c r="DP7" s="681"/>
      <c r="DQ7" s="663" t="s">
        <v>193</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532</v>
      </c>
      <c r="BT8" s="420"/>
      <c r="BU8" s="420"/>
      <c r="BV8" s="420"/>
      <c r="BW8" s="420"/>
      <c r="BX8" s="420"/>
      <c r="BY8" s="420"/>
      <c r="BZ8" s="420"/>
      <c r="CA8" s="420"/>
      <c r="CB8" s="420"/>
      <c r="CC8" s="420"/>
      <c r="CD8" s="420"/>
      <c r="CE8" s="420"/>
      <c r="CF8" s="420"/>
      <c r="CG8" s="432"/>
      <c r="CH8" s="444">
        <v>1</v>
      </c>
      <c r="CI8" s="456"/>
      <c r="CJ8" s="456"/>
      <c r="CK8" s="456"/>
      <c r="CL8" s="682"/>
      <c r="CM8" s="444">
        <v>5</v>
      </c>
      <c r="CN8" s="456"/>
      <c r="CO8" s="456"/>
      <c r="CP8" s="456"/>
      <c r="CQ8" s="682"/>
      <c r="CR8" s="444">
        <v>2</v>
      </c>
      <c r="CS8" s="456"/>
      <c r="CT8" s="456"/>
      <c r="CU8" s="456"/>
      <c r="CV8" s="682"/>
      <c r="CW8" s="444" t="s">
        <v>193</v>
      </c>
      <c r="CX8" s="456"/>
      <c r="CY8" s="456"/>
      <c r="CZ8" s="456"/>
      <c r="DA8" s="682"/>
      <c r="DB8" s="444" t="s">
        <v>193</v>
      </c>
      <c r="DC8" s="456"/>
      <c r="DD8" s="456"/>
      <c r="DE8" s="456"/>
      <c r="DF8" s="682"/>
      <c r="DG8" s="444" t="s">
        <v>193</v>
      </c>
      <c r="DH8" s="456"/>
      <c r="DI8" s="456"/>
      <c r="DJ8" s="456"/>
      <c r="DK8" s="682"/>
      <c r="DL8" s="444" t="s">
        <v>193</v>
      </c>
      <c r="DM8" s="456"/>
      <c r="DN8" s="456"/>
      <c r="DO8" s="456"/>
      <c r="DP8" s="682"/>
      <c r="DQ8" s="444" t="s">
        <v>193</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246</v>
      </c>
      <c r="B23" s="401" t="s">
        <v>302</v>
      </c>
      <c r="C23" s="421"/>
      <c r="D23" s="421"/>
      <c r="E23" s="421"/>
      <c r="F23" s="421"/>
      <c r="G23" s="421"/>
      <c r="H23" s="421"/>
      <c r="I23" s="421"/>
      <c r="J23" s="421"/>
      <c r="K23" s="421"/>
      <c r="L23" s="421"/>
      <c r="M23" s="421"/>
      <c r="N23" s="421"/>
      <c r="O23" s="421"/>
      <c r="P23" s="433"/>
      <c r="Q23" s="440">
        <v>6098</v>
      </c>
      <c r="R23" s="452"/>
      <c r="S23" s="452"/>
      <c r="T23" s="452"/>
      <c r="U23" s="452"/>
      <c r="V23" s="452">
        <v>5826</v>
      </c>
      <c r="W23" s="452"/>
      <c r="X23" s="452"/>
      <c r="Y23" s="452"/>
      <c r="Z23" s="452"/>
      <c r="AA23" s="452">
        <v>273</v>
      </c>
      <c r="AB23" s="452"/>
      <c r="AC23" s="452"/>
      <c r="AD23" s="452"/>
      <c r="AE23" s="494"/>
      <c r="AF23" s="508">
        <v>176</v>
      </c>
      <c r="AG23" s="452"/>
      <c r="AH23" s="452"/>
      <c r="AI23" s="452"/>
      <c r="AJ23" s="526"/>
      <c r="AK23" s="534"/>
      <c r="AL23" s="455"/>
      <c r="AM23" s="455"/>
      <c r="AN23" s="455"/>
      <c r="AO23" s="455"/>
      <c r="AP23" s="452">
        <v>5438</v>
      </c>
      <c r="AQ23" s="452"/>
      <c r="AR23" s="452"/>
      <c r="AS23" s="452"/>
      <c r="AT23" s="452"/>
      <c r="AU23" s="567"/>
      <c r="AV23" s="567"/>
      <c r="AW23" s="567"/>
      <c r="AX23" s="567"/>
      <c r="AY23" s="590"/>
      <c r="AZ23" s="595" t="s">
        <v>193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437</v>
      </c>
      <c r="B26" s="397"/>
      <c r="C26" s="397"/>
      <c r="D26" s="397"/>
      <c r="E26" s="397"/>
      <c r="F26" s="397"/>
      <c r="G26" s="397"/>
      <c r="H26" s="397"/>
      <c r="I26" s="397"/>
      <c r="J26" s="397"/>
      <c r="K26" s="397"/>
      <c r="L26" s="397"/>
      <c r="M26" s="397"/>
      <c r="N26" s="397"/>
      <c r="O26" s="397"/>
      <c r="P26" s="429"/>
      <c r="Q26" s="435" t="s">
        <v>452</v>
      </c>
      <c r="R26" s="447"/>
      <c r="S26" s="447"/>
      <c r="T26" s="447"/>
      <c r="U26" s="458"/>
      <c r="V26" s="435" t="s">
        <v>453</v>
      </c>
      <c r="W26" s="447"/>
      <c r="X26" s="447"/>
      <c r="Y26" s="447"/>
      <c r="Z26" s="458"/>
      <c r="AA26" s="435" t="s">
        <v>454</v>
      </c>
      <c r="AB26" s="447"/>
      <c r="AC26" s="447"/>
      <c r="AD26" s="447"/>
      <c r="AE26" s="447"/>
      <c r="AF26" s="509" t="s">
        <v>243</v>
      </c>
      <c r="AG26" s="520"/>
      <c r="AH26" s="520"/>
      <c r="AI26" s="520"/>
      <c r="AJ26" s="527"/>
      <c r="AK26" s="447" t="s">
        <v>389</v>
      </c>
      <c r="AL26" s="447"/>
      <c r="AM26" s="447"/>
      <c r="AN26" s="447"/>
      <c r="AO26" s="458"/>
      <c r="AP26" s="435" t="s">
        <v>356</v>
      </c>
      <c r="AQ26" s="447"/>
      <c r="AR26" s="447"/>
      <c r="AS26" s="447"/>
      <c r="AT26" s="458"/>
      <c r="AU26" s="435" t="s">
        <v>455</v>
      </c>
      <c r="AV26" s="447"/>
      <c r="AW26" s="447"/>
      <c r="AX26" s="447"/>
      <c r="AY26" s="458"/>
      <c r="AZ26" s="435" t="s">
        <v>456</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380</v>
      </c>
      <c r="C28" s="419"/>
      <c r="D28" s="419"/>
      <c r="E28" s="419"/>
      <c r="F28" s="419"/>
      <c r="G28" s="419"/>
      <c r="H28" s="419"/>
      <c r="I28" s="419"/>
      <c r="J28" s="419"/>
      <c r="K28" s="419"/>
      <c r="L28" s="419"/>
      <c r="M28" s="419"/>
      <c r="N28" s="419"/>
      <c r="O28" s="419"/>
      <c r="P28" s="431"/>
      <c r="Q28" s="441">
        <v>1435</v>
      </c>
      <c r="R28" s="453"/>
      <c r="S28" s="453"/>
      <c r="T28" s="453"/>
      <c r="U28" s="453"/>
      <c r="V28" s="453">
        <v>1424</v>
      </c>
      <c r="W28" s="453"/>
      <c r="X28" s="453"/>
      <c r="Y28" s="453"/>
      <c r="Z28" s="453"/>
      <c r="AA28" s="453">
        <v>11</v>
      </c>
      <c r="AB28" s="453"/>
      <c r="AC28" s="453"/>
      <c r="AD28" s="453"/>
      <c r="AE28" s="495"/>
      <c r="AF28" s="511">
        <v>11</v>
      </c>
      <c r="AG28" s="453"/>
      <c r="AH28" s="453"/>
      <c r="AI28" s="453"/>
      <c r="AJ28" s="529"/>
      <c r="AK28" s="535">
        <v>73</v>
      </c>
      <c r="AL28" s="453"/>
      <c r="AM28" s="453"/>
      <c r="AN28" s="453"/>
      <c r="AO28" s="453"/>
      <c r="AP28" s="453" t="s">
        <v>193</v>
      </c>
      <c r="AQ28" s="453"/>
      <c r="AR28" s="453"/>
      <c r="AS28" s="453"/>
      <c r="AT28" s="453"/>
      <c r="AU28" s="453" t="s">
        <v>193</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125</v>
      </c>
      <c r="C29" s="420"/>
      <c r="D29" s="420"/>
      <c r="E29" s="420"/>
      <c r="F29" s="420"/>
      <c r="G29" s="420"/>
      <c r="H29" s="420"/>
      <c r="I29" s="420"/>
      <c r="J29" s="420"/>
      <c r="K29" s="420"/>
      <c r="L29" s="420"/>
      <c r="M29" s="420"/>
      <c r="N29" s="420"/>
      <c r="O29" s="420"/>
      <c r="P29" s="432"/>
      <c r="Q29" s="438">
        <v>1363</v>
      </c>
      <c r="R29" s="450"/>
      <c r="S29" s="450"/>
      <c r="T29" s="450"/>
      <c r="U29" s="450"/>
      <c r="V29" s="450">
        <v>1334</v>
      </c>
      <c r="W29" s="450"/>
      <c r="X29" s="450"/>
      <c r="Y29" s="450"/>
      <c r="Z29" s="450"/>
      <c r="AA29" s="450">
        <v>29</v>
      </c>
      <c r="AB29" s="450"/>
      <c r="AC29" s="450"/>
      <c r="AD29" s="450"/>
      <c r="AE29" s="461"/>
      <c r="AF29" s="507">
        <v>29</v>
      </c>
      <c r="AG29" s="456"/>
      <c r="AH29" s="456"/>
      <c r="AI29" s="456"/>
      <c r="AJ29" s="525"/>
      <c r="AK29" s="460">
        <v>172</v>
      </c>
      <c r="AL29" s="450"/>
      <c r="AM29" s="450"/>
      <c r="AN29" s="450"/>
      <c r="AO29" s="450"/>
      <c r="AP29" s="450" t="s">
        <v>193</v>
      </c>
      <c r="AQ29" s="450"/>
      <c r="AR29" s="450"/>
      <c r="AS29" s="450"/>
      <c r="AT29" s="450"/>
      <c r="AU29" s="450" t="s">
        <v>193</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457</v>
      </c>
      <c r="C30" s="420"/>
      <c r="D30" s="420"/>
      <c r="E30" s="420"/>
      <c r="F30" s="420"/>
      <c r="G30" s="420"/>
      <c r="H30" s="420"/>
      <c r="I30" s="420"/>
      <c r="J30" s="420"/>
      <c r="K30" s="420"/>
      <c r="L30" s="420"/>
      <c r="M30" s="420"/>
      <c r="N30" s="420"/>
      <c r="O30" s="420"/>
      <c r="P30" s="432"/>
      <c r="Q30" s="438">
        <v>174</v>
      </c>
      <c r="R30" s="450"/>
      <c r="S30" s="450"/>
      <c r="T30" s="450"/>
      <c r="U30" s="450"/>
      <c r="V30" s="450">
        <v>172</v>
      </c>
      <c r="W30" s="450"/>
      <c r="X30" s="450"/>
      <c r="Y30" s="450"/>
      <c r="Z30" s="450"/>
      <c r="AA30" s="450">
        <v>3</v>
      </c>
      <c r="AB30" s="450"/>
      <c r="AC30" s="450"/>
      <c r="AD30" s="450"/>
      <c r="AE30" s="461"/>
      <c r="AF30" s="507">
        <v>3</v>
      </c>
      <c r="AG30" s="456"/>
      <c r="AH30" s="456"/>
      <c r="AI30" s="456"/>
      <c r="AJ30" s="525"/>
      <c r="AK30" s="460">
        <v>40</v>
      </c>
      <c r="AL30" s="450"/>
      <c r="AM30" s="450"/>
      <c r="AN30" s="450"/>
      <c r="AO30" s="450"/>
      <c r="AP30" s="450" t="s">
        <v>193</v>
      </c>
      <c r="AQ30" s="450"/>
      <c r="AR30" s="450"/>
      <c r="AS30" s="450"/>
      <c r="AT30" s="450"/>
      <c r="AU30" s="450" t="s">
        <v>193</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458</v>
      </c>
      <c r="C31" s="420"/>
      <c r="D31" s="420"/>
      <c r="E31" s="420"/>
      <c r="F31" s="420"/>
      <c r="G31" s="420"/>
      <c r="H31" s="420"/>
      <c r="I31" s="420"/>
      <c r="J31" s="420"/>
      <c r="K31" s="420"/>
      <c r="L31" s="420"/>
      <c r="M31" s="420"/>
      <c r="N31" s="420"/>
      <c r="O31" s="420"/>
      <c r="P31" s="432"/>
      <c r="Q31" s="438">
        <v>368</v>
      </c>
      <c r="R31" s="450"/>
      <c r="S31" s="450"/>
      <c r="T31" s="450"/>
      <c r="U31" s="450"/>
      <c r="V31" s="450">
        <v>344</v>
      </c>
      <c r="W31" s="450"/>
      <c r="X31" s="450"/>
      <c r="Y31" s="450"/>
      <c r="Z31" s="450"/>
      <c r="AA31" s="450">
        <v>24</v>
      </c>
      <c r="AB31" s="450"/>
      <c r="AC31" s="450"/>
      <c r="AD31" s="450"/>
      <c r="AE31" s="461"/>
      <c r="AF31" s="507">
        <v>723</v>
      </c>
      <c r="AG31" s="456"/>
      <c r="AH31" s="456"/>
      <c r="AI31" s="456"/>
      <c r="AJ31" s="525"/>
      <c r="AK31" s="460">
        <v>38</v>
      </c>
      <c r="AL31" s="450"/>
      <c r="AM31" s="450"/>
      <c r="AN31" s="450"/>
      <c r="AO31" s="450"/>
      <c r="AP31" s="450">
        <v>519</v>
      </c>
      <c r="AQ31" s="450"/>
      <c r="AR31" s="450"/>
      <c r="AS31" s="450"/>
      <c r="AT31" s="450"/>
      <c r="AU31" s="450">
        <v>223</v>
      </c>
      <c r="AV31" s="450"/>
      <c r="AW31" s="450"/>
      <c r="AX31" s="450"/>
      <c r="AY31" s="450"/>
      <c r="AZ31" s="597" t="s">
        <v>193</v>
      </c>
      <c r="BA31" s="597"/>
      <c r="BB31" s="597"/>
      <c r="BC31" s="597"/>
      <c r="BD31" s="597"/>
      <c r="BE31" s="565" t="s">
        <v>459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460</v>
      </c>
      <c r="C32" s="420"/>
      <c r="D32" s="420"/>
      <c r="E32" s="420"/>
      <c r="F32" s="420"/>
      <c r="G32" s="420"/>
      <c r="H32" s="420"/>
      <c r="I32" s="420"/>
      <c r="J32" s="420"/>
      <c r="K32" s="420"/>
      <c r="L32" s="420"/>
      <c r="M32" s="420"/>
      <c r="N32" s="420"/>
      <c r="O32" s="420"/>
      <c r="P32" s="432"/>
      <c r="Q32" s="438">
        <v>7</v>
      </c>
      <c r="R32" s="450"/>
      <c r="S32" s="450"/>
      <c r="T32" s="450"/>
      <c r="U32" s="450"/>
      <c r="V32" s="450">
        <v>6</v>
      </c>
      <c r="W32" s="450"/>
      <c r="X32" s="450"/>
      <c r="Y32" s="450"/>
      <c r="Z32" s="450"/>
      <c r="AA32" s="450">
        <v>0</v>
      </c>
      <c r="AB32" s="450"/>
      <c r="AC32" s="450"/>
      <c r="AD32" s="450"/>
      <c r="AE32" s="461"/>
      <c r="AF32" s="507">
        <v>95</v>
      </c>
      <c r="AG32" s="456"/>
      <c r="AH32" s="456"/>
      <c r="AI32" s="456"/>
      <c r="AJ32" s="525"/>
      <c r="AK32" s="460" t="s">
        <v>193</v>
      </c>
      <c r="AL32" s="450"/>
      <c r="AM32" s="450"/>
      <c r="AN32" s="450"/>
      <c r="AO32" s="450"/>
      <c r="AP32" s="450" t="s">
        <v>193</v>
      </c>
      <c r="AQ32" s="450"/>
      <c r="AR32" s="450"/>
      <c r="AS32" s="450"/>
      <c r="AT32" s="450"/>
      <c r="AU32" s="450" t="s">
        <v>193</v>
      </c>
      <c r="AV32" s="450"/>
      <c r="AW32" s="450"/>
      <c r="AX32" s="450"/>
      <c r="AY32" s="450"/>
      <c r="AZ32" s="597" t="s">
        <v>193</v>
      </c>
      <c r="BA32" s="597"/>
      <c r="BB32" s="597"/>
      <c r="BC32" s="597"/>
      <c r="BD32" s="597"/>
      <c r="BE32" s="565" t="s">
        <v>459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263</v>
      </c>
      <c r="C33" s="420"/>
      <c r="D33" s="420"/>
      <c r="E33" s="420"/>
      <c r="F33" s="420"/>
      <c r="G33" s="420"/>
      <c r="H33" s="420"/>
      <c r="I33" s="420"/>
      <c r="J33" s="420"/>
      <c r="K33" s="420"/>
      <c r="L33" s="420"/>
      <c r="M33" s="420"/>
      <c r="N33" s="420"/>
      <c r="O33" s="420"/>
      <c r="P33" s="432"/>
      <c r="Q33" s="438">
        <v>328</v>
      </c>
      <c r="R33" s="450"/>
      <c r="S33" s="450"/>
      <c r="T33" s="450"/>
      <c r="U33" s="450"/>
      <c r="V33" s="450">
        <v>301</v>
      </c>
      <c r="W33" s="450"/>
      <c r="X33" s="450"/>
      <c r="Y33" s="450"/>
      <c r="Z33" s="450"/>
      <c r="AA33" s="450">
        <v>27</v>
      </c>
      <c r="AB33" s="450"/>
      <c r="AC33" s="450"/>
      <c r="AD33" s="450"/>
      <c r="AE33" s="461"/>
      <c r="AF33" s="507">
        <v>157</v>
      </c>
      <c r="AG33" s="456"/>
      <c r="AH33" s="456"/>
      <c r="AI33" s="456"/>
      <c r="AJ33" s="525"/>
      <c r="AK33" s="460">
        <v>71</v>
      </c>
      <c r="AL33" s="450"/>
      <c r="AM33" s="450"/>
      <c r="AN33" s="450"/>
      <c r="AO33" s="450"/>
      <c r="AP33" s="450">
        <v>1491</v>
      </c>
      <c r="AQ33" s="450"/>
      <c r="AR33" s="450"/>
      <c r="AS33" s="450"/>
      <c r="AT33" s="450"/>
      <c r="AU33" s="450">
        <v>335</v>
      </c>
      <c r="AV33" s="450"/>
      <c r="AW33" s="450"/>
      <c r="AX33" s="450"/>
      <c r="AY33" s="450"/>
      <c r="AZ33" s="597" t="s">
        <v>193</v>
      </c>
      <c r="BA33" s="597"/>
      <c r="BB33" s="597"/>
      <c r="BC33" s="597"/>
      <c r="BD33" s="597"/>
      <c r="BE33" s="565" t="s">
        <v>459</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461</v>
      </c>
      <c r="C34" s="420"/>
      <c r="D34" s="420"/>
      <c r="E34" s="420"/>
      <c r="F34" s="420"/>
      <c r="G34" s="420"/>
      <c r="H34" s="420"/>
      <c r="I34" s="420"/>
      <c r="J34" s="420"/>
      <c r="K34" s="420"/>
      <c r="L34" s="420"/>
      <c r="M34" s="420"/>
      <c r="N34" s="420"/>
      <c r="O34" s="420"/>
      <c r="P34" s="432"/>
      <c r="Q34" s="438">
        <v>81</v>
      </c>
      <c r="R34" s="450"/>
      <c r="S34" s="450"/>
      <c r="T34" s="450"/>
      <c r="U34" s="450"/>
      <c r="V34" s="450">
        <v>59</v>
      </c>
      <c r="W34" s="450"/>
      <c r="X34" s="450"/>
      <c r="Y34" s="450"/>
      <c r="Z34" s="450"/>
      <c r="AA34" s="450">
        <v>22</v>
      </c>
      <c r="AB34" s="450"/>
      <c r="AC34" s="450"/>
      <c r="AD34" s="450"/>
      <c r="AE34" s="461"/>
      <c r="AF34" s="507">
        <v>0</v>
      </c>
      <c r="AG34" s="456"/>
      <c r="AH34" s="456"/>
      <c r="AI34" s="456"/>
      <c r="AJ34" s="525"/>
      <c r="AK34" s="460">
        <v>60</v>
      </c>
      <c r="AL34" s="450"/>
      <c r="AM34" s="450"/>
      <c r="AN34" s="450"/>
      <c r="AO34" s="450"/>
      <c r="AP34" s="450" t="s">
        <v>193</v>
      </c>
      <c r="AQ34" s="450"/>
      <c r="AR34" s="450"/>
      <c r="AS34" s="450"/>
      <c r="AT34" s="450"/>
      <c r="AU34" s="450" t="s">
        <v>193</v>
      </c>
      <c r="AV34" s="450"/>
      <c r="AW34" s="450"/>
      <c r="AX34" s="450"/>
      <c r="AY34" s="450"/>
      <c r="AZ34" s="597" t="s">
        <v>193</v>
      </c>
      <c r="BA34" s="597"/>
      <c r="BB34" s="597"/>
      <c r="BC34" s="597"/>
      <c r="BD34" s="597"/>
      <c r="BE34" s="565" t="s">
        <v>21</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246</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1017</v>
      </c>
      <c r="AG63" s="452"/>
      <c r="AH63" s="452"/>
      <c r="AI63" s="452"/>
      <c r="AJ63" s="526"/>
      <c r="AK63" s="534"/>
      <c r="AL63" s="455"/>
      <c r="AM63" s="455"/>
      <c r="AN63" s="455"/>
      <c r="AO63" s="455"/>
      <c r="AP63" s="452">
        <v>2010</v>
      </c>
      <c r="AQ63" s="452"/>
      <c r="AR63" s="452"/>
      <c r="AS63" s="452"/>
      <c r="AT63" s="452"/>
      <c r="AU63" s="452">
        <v>558</v>
      </c>
      <c r="AV63" s="452"/>
      <c r="AW63" s="452"/>
      <c r="AX63" s="452"/>
      <c r="AY63" s="452"/>
      <c r="AZ63" s="599"/>
      <c r="BA63" s="599"/>
      <c r="BB63" s="599"/>
      <c r="BC63" s="599"/>
      <c r="BD63" s="599"/>
      <c r="BE63" s="567"/>
      <c r="BF63" s="567"/>
      <c r="BG63" s="567"/>
      <c r="BH63" s="567"/>
      <c r="BI63" s="590"/>
      <c r="BJ63" s="595" t="s">
        <v>193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409</v>
      </c>
      <c r="B66" s="397"/>
      <c r="C66" s="397"/>
      <c r="D66" s="397"/>
      <c r="E66" s="397"/>
      <c r="F66" s="397"/>
      <c r="G66" s="397"/>
      <c r="H66" s="397"/>
      <c r="I66" s="397"/>
      <c r="J66" s="397"/>
      <c r="K66" s="397"/>
      <c r="L66" s="397"/>
      <c r="M66" s="397"/>
      <c r="N66" s="397"/>
      <c r="O66" s="397"/>
      <c r="P66" s="429"/>
      <c r="Q66" s="435" t="s">
        <v>452</v>
      </c>
      <c r="R66" s="447"/>
      <c r="S66" s="447"/>
      <c r="T66" s="447"/>
      <c r="U66" s="458"/>
      <c r="V66" s="435" t="s">
        <v>453</v>
      </c>
      <c r="W66" s="447"/>
      <c r="X66" s="447"/>
      <c r="Y66" s="447"/>
      <c r="Z66" s="458"/>
      <c r="AA66" s="435" t="s">
        <v>454</v>
      </c>
      <c r="AB66" s="447"/>
      <c r="AC66" s="447"/>
      <c r="AD66" s="447"/>
      <c r="AE66" s="458"/>
      <c r="AF66" s="512" t="s">
        <v>243</v>
      </c>
      <c r="AG66" s="520"/>
      <c r="AH66" s="520"/>
      <c r="AI66" s="520"/>
      <c r="AJ66" s="530"/>
      <c r="AK66" s="435" t="s">
        <v>389</v>
      </c>
      <c r="AL66" s="397"/>
      <c r="AM66" s="397"/>
      <c r="AN66" s="397"/>
      <c r="AO66" s="429"/>
      <c r="AP66" s="435" t="s">
        <v>356</v>
      </c>
      <c r="AQ66" s="447"/>
      <c r="AR66" s="447"/>
      <c r="AS66" s="447"/>
      <c r="AT66" s="458"/>
      <c r="AU66" s="435" t="s">
        <v>464</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127</v>
      </c>
      <c r="C68" s="419"/>
      <c r="D68" s="419"/>
      <c r="E68" s="419"/>
      <c r="F68" s="419"/>
      <c r="G68" s="419"/>
      <c r="H68" s="419"/>
      <c r="I68" s="419"/>
      <c r="J68" s="419"/>
      <c r="K68" s="419"/>
      <c r="L68" s="419"/>
      <c r="M68" s="419"/>
      <c r="N68" s="419"/>
      <c r="O68" s="419"/>
      <c r="P68" s="431"/>
      <c r="Q68" s="437">
        <v>10670</v>
      </c>
      <c r="R68" s="449"/>
      <c r="S68" s="449"/>
      <c r="T68" s="449"/>
      <c r="U68" s="449"/>
      <c r="V68" s="449">
        <v>10603</v>
      </c>
      <c r="W68" s="449"/>
      <c r="X68" s="449"/>
      <c r="Y68" s="449"/>
      <c r="Z68" s="449"/>
      <c r="AA68" s="449">
        <v>67</v>
      </c>
      <c r="AB68" s="449"/>
      <c r="AC68" s="449"/>
      <c r="AD68" s="449"/>
      <c r="AE68" s="449"/>
      <c r="AF68" s="449">
        <v>67</v>
      </c>
      <c r="AG68" s="449"/>
      <c r="AH68" s="449"/>
      <c r="AI68" s="449"/>
      <c r="AJ68" s="449"/>
      <c r="AK68" s="449" t="s">
        <v>193</v>
      </c>
      <c r="AL68" s="449"/>
      <c r="AM68" s="449"/>
      <c r="AN68" s="449"/>
      <c r="AO68" s="449"/>
      <c r="AP68" s="449" t="s">
        <v>193</v>
      </c>
      <c r="AQ68" s="449"/>
      <c r="AR68" s="449"/>
      <c r="AS68" s="449"/>
      <c r="AT68" s="449"/>
      <c r="AU68" s="449" t="s">
        <v>193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527</v>
      </c>
      <c r="C69" s="420"/>
      <c r="D69" s="420"/>
      <c r="E69" s="420"/>
      <c r="F69" s="420"/>
      <c r="G69" s="420"/>
      <c r="H69" s="420"/>
      <c r="I69" s="420"/>
      <c r="J69" s="420"/>
      <c r="K69" s="420"/>
      <c r="L69" s="420"/>
      <c r="M69" s="420"/>
      <c r="N69" s="420"/>
      <c r="O69" s="420"/>
      <c r="P69" s="432"/>
      <c r="Q69" s="438">
        <v>860</v>
      </c>
      <c r="R69" s="450"/>
      <c r="S69" s="450"/>
      <c r="T69" s="450"/>
      <c r="U69" s="450"/>
      <c r="V69" s="450">
        <v>858</v>
      </c>
      <c r="W69" s="450"/>
      <c r="X69" s="450"/>
      <c r="Y69" s="450"/>
      <c r="Z69" s="450"/>
      <c r="AA69" s="450">
        <v>2</v>
      </c>
      <c r="AB69" s="450"/>
      <c r="AC69" s="450"/>
      <c r="AD69" s="450"/>
      <c r="AE69" s="450"/>
      <c r="AF69" s="450">
        <v>2</v>
      </c>
      <c r="AG69" s="450"/>
      <c r="AH69" s="450"/>
      <c r="AI69" s="450"/>
      <c r="AJ69" s="450"/>
      <c r="AK69" s="450">
        <v>2</v>
      </c>
      <c r="AL69" s="450"/>
      <c r="AM69" s="450"/>
      <c r="AN69" s="450"/>
      <c r="AO69" s="450"/>
      <c r="AP69" s="450" t="s">
        <v>193</v>
      </c>
      <c r="AQ69" s="450"/>
      <c r="AR69" s="450"/>
      <c r="AS69" s="450"/>
      <c r="AT69" s="450"/>
      <c r="AU69" s="450" t="s">
        <v>193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528</v>
      </c>
      <c r="C70" s="420"/>
      <c r="D70" s="420"/>
      <c r="E70" s="420"/>
      <c r="F70" s="420"/>
      <c r="G70" s="420"/>
      <c r="H70" s="420"/>
      <c r="I70" s="420"/>
      <c r="J70" s="420"/>
      <c r="K70" s="420"/>
      <c r="L70" s="420"/>
      <c r="M70" s="420"/>
      <c r="N70" s="420"/>
      <c r="O70" s="420"/>
      <c r="P70" s="432"/>
      <c r="Q70" s="438">
        <v>5618</v>
      </c>
      <c r="R70" s="450"/>
      <c r="S70" s="450"/>
      <c r="T70" s="450"/>
      <c r="U70" s="450"/>
      <c r="V70" s="450">
        <v>5520</v>
      </c>
      <c r="W70" s="450"/>
      <c r="X70" s="450"/>
      <c r="Y70" s="450"/>
      <c r="Z70" s="450"/>
      <c r="AA70" s="450">
        <v>98</v>
      </c>
      <c r="AB70" s="450"/>
      <c r="AC70" s="450"/>
      <c r="AD70" s="450"/>
      <c r="AE70" s="450"/>
      <c r="AF70" s="450">
        <v>98</v>
      </c>
      <c r="AG70" s="450"/>
      <c r="AH70" s="450"/>
      <c r="AI70" s="450"/>
      <c r="AJ70" s="450"/>
      <c r="AK70" s="450">
        <v>178</v>
      </c>
      <c r="AL70" s="450"/>
      <c r="AM70" s="450"/>
      <c r="AN70" s="450"/>
      <c r="AO70" s="450"/>
      <c r="AP70" s="450">
        <v>4115</v>
      </c>
      <c r="AQ70" s="450"/>
      <c r="AR70" s="450"/>
      <c r="AS70" s="450"/>
      <c r="AT70" s="450"/>
      <c r="AU70" s="450">
        <v>321</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529</v>
      </c>
      <c r="C71" s="420"/>
      <c r="D71" s="420"/>
      <c r="E71" s="420"/>
      <c r="F71" s="420"/>
      <c r="G71" s="420"/>
      <c r="H71" s="420"/>
      <c r="I71" s="420"/>
      <c r="J71" s="420"/>
      <c r="K71" s="420"/>
      <c r="L71" s="420"/>
      <c r="M71" s="420"/>
      <c r="N71" s="420"/>
      <c r="O71" s="420"/>
      <c r="P71" s="432"/>
      <c r="Q71" s="438">
        <v>243</v>
      </c>
      <c r="R71" s="450"/>
      <c r="S71" s="450"/>
      <c r="T71" s="450"/>
      <c r="U71" s="450"/>
      <c r="V71" s="450">
        <v>238</v>
      </c>
      <c r="W71" s="450"/>
      <c r="X71" s="450"/>
      <c r="Y71" s="450"/>
      <c r="Z71" s="450"/>
      <c r="AA71" s="450">
        <v>5</v>
      </c>
      <c r="AB71" s="450"/>
      <c r="AC71" s="450"/>
      <c r="AD71" s="450"/>
      <c r="AE71" s="450"/>
      <c r="AF71" s="450">
        <v>5</v>
      </c>
      <c r="AG71" s="450"/>
      <c r="AH71" s="450"/>
      <c r="AI71" s="450"/>
      <c r="AJ71" s="450"/>
      <c r="AK71" s="450">
        <v>3</v>
      </c>
      <c r="AL71" s="450"/>
      <c r="AM71" s="450"/>
      <c r="AN71" s="450"/>
      <c r="AO71" s="450"/>
      <c r="AP71" s="450" t="s">
        <v>193</v>
      </c>
      <c r="AQ71" s="450"/>
      <c r="AR71" s="450"/>
      <c r="AS71" s="450"/>
      <c r="AT71" s="450"/>
      <c r="AU71" s="450" t="s">
        <v>193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530</v>
      </c>
      <c r="C72" s="420"/>
      <c r="D72" s="420"/>
      <c r="E72" s="420"/>
      <c r="F72" s="420"/>
      <c r="G72" s="420"/>
      <c r="H72" s="420"/>
      <c r="I72" s="420"/>
      <c r="J72" s="420"/>
      <c r="K72" s="420"/>
      <c r="L72" s="420"/>
      <c r="M72" s="420"/>
      <c r="N72" s="420"/>
      <c r="O72" s="420"/>
      <c r="P72" s="432"/>
      <c r="Q72" s="438">
        <v>10858</v>
      </c>
      <c r="R72" s="450"/>
      <c r="S72" s="450"/>
      <c r="T72" s="450"/>
      <c r="U72" s="450"/>
      <c r="V72" s="450">
        <v>12411</v>
      </c>
      <c r="W72" s="450"/>
      <c r="X72" s="450"/>
      <c r="Y72" s="450"/>
      <c r="Z72" s="450"/>
      <c r="AA72" s="450">
        <v>-1553</v>
      </c>
      <c r="AB72" s="450"/>
      <c r="AC72" s="450"/>
      <c r="AD72" s="450"/>
      <c r="AE72" s="450"/>
      <c r="AF72" s="450">
        <v>-579</v>
      </c>
      <c r="AG72" s="450"/>
      <c r="AH72" s="450"/>
      <c r="AI72" s="450"/>
      <c r="AJ72" s="450"/>
      <c r="AK72" s="450">
        <v>1748</v>
      </c>
      <c r="AL72" s="450"/>
      <c r="AM72" s="450"/>
      <c r="AN72" s="450"/>
      <c r="AO72" s="450"/>
      <c r="AP72" s="450">
        <v>5657</v>
      </c>
      <c r="AQ72" s="450"/>
      <c r="AR72" s="450"/>
      <c r="AS72" s="450"/>
      <c r="AT72" s="450"/>
      <c r="AU72" s="450">
        <v>601</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360</v>
      </c>
      <c r="C73" s="420"/>
      <c r="D73" s="420"/>
      <c r="E73" s="420"/>
      <c r="F73" s="420"/>
      <c r="G73" s="420"/>
      <c r="H73" s="420"/>
      <c r="I73" s="420"/>
      <c r="J73" s="420"/>
      <c r="K73" s="420"/>
      <c r="L73" s="420"/>
      <c r="M73" s="420"/>
      <c r="N73" s="420"/>
      <c r="O73" s="420"/>
      <c r="P73" s="432"/>
      <c r="Q73" s="438">
        <v>967</v>
      </c>
      <c r="R73" s="450"/>
      <c r="S73" s="450"/>
      <c r="T73" s="450"/>
      <c r="U73" s="450"/>
      <c r="V73" s="450">
        <v>732</v>
      </c>
      <c r="W73" s="450"/>
      <c r="X73" s="450"/>
      <c r="Y73" s="450"/>
      <c r="Z73" s="450"/>
      <c r="AA73" s="450">
        <v>236</v>
      </c>
      <c r="AB73" s="450"/>
      <c r="AC73" s="450"/>
      <c r="AD73" s="450"/>
      <c r="AE73" s="450"/>
      <c r="AF73" s="450">
        <v>236</v>
      </c>
      <c r="AG73" s="450"/>
      <c r="AH73" s="450"/>
      <c r="AI73" s="450"/>
      <c r="AJ73" s="450"/>
      <c r="AK73" s="450">
        <v>510</v>
      </c>
      <c r="AL73" s="450"/>
      <c r="AM73" s="450"/>
      <c r="AN73" s="450"/>
      <c r="AO73" s="450"/>
      <c r="AP73" s="450" t="s">
        <v>193</v>
      </c>
      <c r="AQ73" s="450"/>
      <c r="AR73" s="450"/>
      <c r="AS73" s="450"/>
      <c r="AT73" s="450"/>
      <c r="AU73" s="450" t="s">
        <v>193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474</v>
      </c>
      <c r="C74" s="420"/>
      <c r="D74" s="420"/>
      <c r="E74" s="420"/>
      <c r="F74" s="420"/>
      <c r="G74" s="420"/>
      <c r="H74" s="420"/>
      <c r="I74" s="420"/>
      <c r="J74" s="420"/>
      <c r="K74" s="420"/>
      <c r="L74" s="420"/>
      <c r="M74" s="420"/>
      <c r="N74" s="420"/>
      <c r="O74" s="420"/>
      <c r="P74" s="432"/>
      <c r="Q74" s="438">
        <v>294625</v>
      </c>
      <c r="R74" s="450"/>
      <c r="S74" s="450"/>
      <c r="T74" s="450"/>
      <c r="U74" s="450"/>
      <c r="V74" s="450">
        <v>290389</v>
      </c>
      <c r="W74" s="450"/>
      <c r="X74" s="450"/>
      <c r="Y74" s="450"/>
      <c r="Z74" s="450"/>
      <c r="AA74" s="450">
        <v>4236</v>
      </c>
      <c r="AB74" s="450"/>
      <c r="AC74" s="450"/>
      <c r="AD74" s="450"/>
      <c r="AE74" s="450"/>
      <c r="AF74" s="450">
        <v>4236</v>
      </c>
      <c r="AG74" s="450"/>
      <c r="AH74" s="450"/>
      <c r="AI74" s="450"/>
      <c r="AJ74" s="450"/>
      <c r="AK74" s="450">
        <v>5909</v>
      </c>
      <c r="AL74" s="450"/>
      <c r="AM74" s="450"/>
      <c r="AN74" s="450"/>
      <c r="AO74" s="450"/>
      <c r="AP74" s="450" t="s">
        <v>193</v>
      </c>
      <c r="AQ74" s="450"/>
      <c r="AR74" s="450"/>
      <c r="AS74" s="450"/>
      <c r="AT74" s="450"/>
      <c r="AU74" s="450" t="s">
        <v>193</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246</v>
      </c>
      <c r="B88" s="401" t="s">
        <v>179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4063</v>
      </c>
      <c r="AG88" s="452"/>
      <c r="AH88" s="452"/>
      <c r="AI88" s="452"/>
      <c r="AJ88" s="452"/>
      <c r="AK88" s="455"/>
      <c r="AL88" s="455"/>
      <c r="AM88" s="455"/>
      <c r="AN88" s="455"/>
      <c r="AO88" s="455"/>
      <c r="AP88" s="452">
        <v>9771</v>
      </c>
      <c r="AQ88" s="452"/>
      <c r="AR88" s="452"/>
      <c r="AS88" s="452"/>
      <c r="AT88" s="452"/>
      <c r="AU88" s="452">
        <v>922</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246</v>
      </c>
      <c r="BR102" s="401" t="s">
        <v>447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32</v>
      </c>
      <c r="CS102" s="604"/>
      <c r="CT102" s="604"/>
      <c r="CU102" s="604"/>
      <c r="CV102" s="697"/>
      <c r="CW102" s="696">
        <v>6</v>
      </c>
      <c r="CX102" s="604"/>
      <c r="CY102" s="604"/>
      <c r="CZ102" s="604"/>
      <c r="DA102" s="697"/>
      <c r="DB102" s="696" t="s">
        <v>193</v>
      </c>
      <c r="DC102" s="604"/>
      <c r="DD102" s="604"/>
      <c r="DE102" s="604"/>
      <c r="DF102" s="697"/>
      <c r="DG102" s="696" t="s">
        <v>193</v>
      </c>
      <c r="DH102" s="604"/>
      <c r="DI102" s="604"/>
      <c r="DJ102" s="604"/>
      <c r="DK102" s="697"/>
      <c r="DL102" s="696" t="s">
        <v>193</v>
      </c>
      <c r="DM102" s="604"/>
      <c r="DN102" s="604"/>
      <c r="DO102" s="604"/>
      <c r="DP102" s="697"/>
      <c r="DQ102" s="696" t="s">
        <v>193</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470</v>
      </c>
      <c r="AB109" s="406"/>
      <c r="AC109" s="406"/>
      <c r="AD109" s="406"/>
      <c r="AE109" s="469"/>
      <c r="AF109" s="480" t="s">
        <v>471</v>
      </c>
      <c r="AG109" s="406"/>
      <c r="AH109" s="406"/>
      <c r="AI109" s="406"/>
      <c r="AJ109" s="469"/>
      <c r="AK109" s="480" t="s">
        <v>183</v>
      </c>
      <c r="AL109" s="406"/>
      <c r="AM109" s="406"/>
      <c r="AN109" s="406"/>
      <c r="AO109" s="469"/>
      <c r="AP109" s="480" t="s">
        <v>473</v>
      </c>
      <c r="AQ109" s="406"/>
      <c r="AR109" s="406"/>
      <c r="AS109" s="406"/>
      <c r="AT109" s="555"/>
      <c r="AU109" s="383" t="s">
        <v>469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470</v>
      </c>
      <c r="BR109" s="406"/>
      <c r="BS109" s="406"/>
      <c r="BT109" s="406"/>
      <c r="BU109" s="469"/>
      <c r="BV109" s="480" t="s">
        <v>471</v>
      </c>
      <c r="BW109" s="406"/>
      <c r="BX109" s="406"/>
      <c r="BY109" s="406"/>
      <c r="BZ109" s="469"/>
      <c r="CA109" s="480" t="s">
        <v>183</v>
      </c>
      <c r="CB109" s="406"/>
      <c r="CC109" s="406"/>
      <c r="CD109" s="406"/>
      <c r="CE109" s="469"/>
      <c r="CF109" s="655" t="s">
        <v>473</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470</v>
      </c>
      <c r="DH109" s="406"/>
      <c r="DI109" s="406"/>
      <c r="DJ109" s="406"/>
      <c r="DK109" s="469"/>
      <c r="DL109" s="480" t="s">
        <v>471</v>
      </c>
      <c r="DM109" s="406"/>
      <c r="DN109" s="406"/>
      <c r="DO109" s="406"/>
      <c r="DP109" s="469"/>
      <c r="DQ109" s="480" t="s">
        <v>183</v>
      </c>
      <c r="DR109" s="406"/>
      <c r="DS109" s="406"/>
      <c r="DT109" s="406"/>
      <c r="DU109" s="469"/>
      <c r="DV109" s="480" t="s">
        <v>473</v>
      </c>
      <c r="DW109" s="406"/>
      <c r="DX109" s="406"/>
      <c r="DY109" s="406"/>
      <c r="DZ109" s="555"/>
    </row>
    <row r="110" spans="1:131" s="365" customFormat="1" ht="26.25" customHeight="1">
      <c r="A110" s="384" t="s">
        <v>327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719695</v>
      </c>
      <c r="AB110" s="487"/>
      <c r="AC110" s="487"/>
      <c r="AD110" s="487"/>
      <c r="AE110" s="498"/>
      <c r="AF110" s="514">
        <v>671324</v>
      </c>
      <c r="AG110" s="487"/>
      <c r="AH110" s="487"/>
      <c r="AI110" s="487"/>
      <c r="AJ110" s="498"/>
      <c r="AK110" s="514">
        <v>639122</v>
      </c>
      <c r="AL110" s="487"/>
      <c r="AM110" s="487"/>
      <c r="AN110" s="487"/>
      <c r="AO110" s="498"/>
      <c r="AP110" s="538">
        <v>18.2</v>
      </c>
      <c r="AQ110" s="546"/>
      <c r="AR110" s="546"/>
      <c r="AS110" s="546"/>
      <c r="AT110" s="556"/>
      <c r="AU110" s="568" t="s">
        <v>120</v>
      </c>
      <c r="AV110" s="577"/>
      <c r="AW110" s="577"/>
      <c r="AX110" s="577"/>
      <c r="AY110" s="577"/>
      <c r="AZ110" s="424" t="s">
        <v>475</v>
      </c>
      <c r="BA110" s="407"/>
      <c r="BB110" s="407"/>
      <c r="BC110" s="407"/>
      <c r="BD110" s="407"/>
      <c r="BE110" s="407"/>
      <c r="BF110" s="407"/>
      <c r="BG110" s="407"/>
      <c r="BH110" s="407"/>
      <c r="BI110" s="407"/>
      <c r="BJ110" s="407"/>
      <c r="BK110" s="407"/>
      <c r="BL110" s="407"/>
      <c r="BM110" s="407"/>
      <c r="BN110" s="407"/>
      <c r="BO110" s="407"/>
      <c r="BP110" s="470"/>
      <c r="BQ110" s="632">
        <v>5867148</v>
      </c>
      <c r="BR110" s="640"/>
      <c r="BS110" s="640"/>
      <c r="BT110" s="640"/>
      <c r="BU110" s="640"/>
      <c r="BV110" s="640">
        <v>5650558</v>
      </c>
      <c r="BW110" s="640"/>
      <c r="BX110" s="640"/>
      <c r="BY110" s="640"/>
      <c r="BZ110" s="640"/>
      <c r="CA110" s="640">
        <v>5437875</v>
      </c>
      <c r="CB110" s="640"/>
      <c r="CC110" s="640"/>
      <c r="CD110" s="640"/>
      <c r="CE110" s="640"/>
      <c r="CF110" s="656">
        <v>154.5</v>
      </c>
      <c r="CG110" s="660"/>
      <c r="CH110" s="660"/>
      <c r="CI110" s="660"/>
      <c r="CJ110" s="660"/>
      <c r="CK110" s="672" t="s">
        <v>387</v>
      </c>
      <c r="CL110" s="412"/>
      <c r="CM110" s="424" t="s">
        <v>61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193</v>
      </c>
      <c r="DH110" s="640"/>
      <c r="DI110" s="640"/>
      <c r="DJ110" s="640"/>
      <c r="DK110" s="640"/>
      <c r="DL110" s="640" t="s">
        <v>193</v>
      </c>
      <c r="DM110" s="640"/>
      <c r="DN110" s="640"/>
      <c r="DO110" s="640"/>
      <c r="DP110" s="640"/>
      <c r="DQ110" s="640" t="s">
        <v>193</v>
      </c>
      <c r="DR110" s="640"/>
      <c r="DS110" s="640"/>
      <c r="DT110" s="640"/>
      <c r="DU110" s="640"/>
      <c r="DV110" s="712" t="s">
        <v>193</v>
      </c>
      <c r="DW110" s="712"/>
      <c r="DX110" s="712"/>
      <c r="DY110" s="712"/>
      <c r="DZ110" s="721"/>
    </row>
    <row r="111" spans="1:131" s="365" customFormat="1" ht="26.25" customHeight="1">
      <c r="A111" s="385" t="s">
        <v>451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193</v>
      </c>
      <c r="AB111" s="446"/>
      <c r="AC111" s="446"/>
      <c r="AD111" s="446"/>
      <c r="AE111" s="499"/>
      <c r="AF111" s="515" t="s">
        <v>193</v>
      </c>
      <c r="AG111" s="446"/>
      <c r="AH111" s="446"/>
      <c r="AI111" s="446"/>
      <c r="AJ111" s="499"/>
      <c r="AK111" s="515" t="s">
        <v>193</v>
      </c>
      <c r="AL111" s="446"/>
      <c r="AM111" s="446"/>
      <c r="AN111" s="446"/>
      <c r="AO111" s="499"/>
      <c r="AP111" s="539" t="s">
        <v>193</v>
      </c>
      <c r="AQ111" s="547"/>
      <c r="AR111" s="547"/>
      <c r="AS111" s="547"/>
      <c r="AT111" s="557"/>
      <c r="AU111" s="569"/>
      <c r="AV111" s="578"/>
      <c r="AW111" s="578"/>
      <c r="AX111" s="578"/>
      <c r="AY111" s="578"/>
      <c r="AZ111" s="425" t="s">
        <v>476</v>
      </c>
      <c r="BA111" s="378"/>
      <c r="BB111" s="378"/>
      <c r="BC111" s="378"/>
      <c r="BD111" s="378"/>
      <c r="BE111" s="378"/>
      <c r="BF111" s="378"/>
      <c r="BG111" s="378"/>
      <c r="BH111" s="378"/>
      <c r="BI111" s="378"/>
      <c r="BJ111" s="378"/>
      <c r="BK111" s="378"/>
      <c r="BL111" s="378"/>
      <c r="BM111" s="378"/>
      <c r="BN111" s="378"/>
      <c r="BO111" s="378"/>
      <c r="BP111" s="472"/>
      <c r="BQ111" s="633" t="s">
        <v>193</v>
      </c>
      <c r="BR111" s="641"/>
      <c r="BS111" s="641"/>
      <c r="BT111" s="641"/>
      <c r="BU111" s="641"/>
      <c r="BV111" s="641" t="s">
        <v>193</v>
      </c>
      <c r="BW111" s="641"/>
      <c r="BX111" s="641"/>
      <c r="BY111" s="641"/>
      <c r="BZ111" s="641"/>
      <c r="CA111" s="641" t="s">
        <v>193</v>
      </c>
      <c r="CB111" s="641"/>
      <c r="CC111" s="641"/>
      <c r="CD111" s="641"/>
      <c r="CE111" s="641"/>
      <c r="CF111" s="657" t="s">
        <v>193</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193</v>
      </c>
      <c r="DH111" s="641"/>
      <c r="DI111" s="641"/>
      <c r="DJ111" s="641"/>
      <c r="DK111" s="641"/>
      <c r="DL111" s="641" t="s">
        <v>193</v>
      </c>
      <c r="DM111" s="641"/>
      <c r="DN111" s="641"/>
      <c r="DO111" s="641"/>
      <c r="DP111" s="641"/>
      <c r="DQ111" s="641" t="s">
        <v>193</v>
      </c>
      <c r="DR111" s="641"/>
      <c r="DS111" s="641"/>
      <c r="DT111" s="641"/>
      <c r="DU111" s="641"/>
      <c r="DV111" s="713" t="s">
        <v>193</v>
      </c>
      <c r="DW111" s="713"/>
      <c r="DX111" s="713"/>
      <c r="DY111" s="713"/>
      <c r="DZ111" s="722"/>
    </row>
    <row r="112" spans="1:131" s="365" customFormat="1" ht="26.25" customHeight="1">
      <c r="A112" s="386" t="s">
        <v>152</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193</v>
      </c>
      <c r="AB112" s="446"/>
      <c r="AC112" s="446"/>
      <c r="AD112" s="446"/>
      <c r="AE112" s="499"/>
      <c r="AF112" s="515" t="s">
        <v>193</v>
      </c>
      <c r="AG112" s="446"/>
      <c r="AH112" s="446"/>
      <c r="AI112" s="446"/>
      <c r="AJ112" s="499"/>
      <c r="AK112" s="515" t="s">
        <v>193</v>
      </c>
      <c r="AL112" s="446"/>
      <c r="AM112" s="446"/>
      <c r="AN112" s="446"/>
      <c r="AO112" s="499"/>
      <c r="AP112" s="539" t="s">
        <v>193</v>
      </c>
      <c r="AQ112" s="547"/>
      <c r="AR112" s="547"/>
      <c r="AS112" s="547"/>
      <c r="AT112" s="557"/>
      <c r="AU112" s="569"/>
      <c r="AV112" s="578"/>
      <c r="AW112" s="578"/>
      <c r="AX112" s="578"/>
      <c r="AY112" s="578"/>
      <c r="AZ112" s="425" t="s">
        <v>265</v>
      </c>
      <c r="BA112" s="378"/>
      <c r="BB112" s="378"/>
      <c r="BC112" s="378"/>
      <c r="BD112" s="378"/>
      <c r="BE112" s="378"/>
      <c r="BF112" s="378"/>
      <c r="BG112" s="378"/>
      <c r="BH112" s="378"/>
      <c r="BI112" s="378"/>
      <c r="BJ112" s="378"/>
      <c r="BK112" s="378"/>
      <c r="BL112" s="378"/>
      <c r="BM112" s="378"/>
      <c r="BN112" s="378"/>
      <c r="BO112" s="378"/>
      <c r="BP112" s="472"/>
      <c r="BQ112" s="633">
        <v>589959</v>
      </c>
      <c r="BR112" s="641"/>
      <c r="BS112" s="641"/>
      <c r="BT112" s="641"/>
      <c r="BU112" s="641"/>
      <c r="BV112" s="641">
        <v>511410</v>
      </c>
      <c r="BW112" s="641"/>
      <c r="BX112" s="641"/>
      <c r="BY112" s="641"/>
      <c r="BZ112" s="641"/>
      <c r="CA112" s="641">
        <v>558068</v>
      </c>
      <c r="CB112" s="641"/>
      <c r="CC112" s="641"/>
      <c r="CD112" s="641"/>
      <c r="CE112" s="641"/>
      <c r="CF112" s="657">
        <v>15.899999999999999</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193</v>
      </c>
      <c r="DH112" s="641"/>
      <c r="DI112" s="641"/>
      <c r="DJ112" s="641"/>
      <c r="DK112" s="641"/>
      <c r="DL112" s="641" t="s">
        <v>193</v>
      </c>
      <c r="DM112" s="641"/>
      <c r="DN112" s="641"/>
      <c r="DO112" s="641"/>
      <c r="DP112" s="641"/>
      <c r="DQ112" s="641" t="s">
        <v>193</v>
      </c>
      <c r="DR112" s="641"/>
      <c r="DS112" s="641"/>
      <c r="DT112" s="641"/>
      <c r="DU112" s="641"/>
      <c r="DV112" s="713" t="s">
        <v>193</v>
      </c>
      <c r="DW112" s="713"/>
      <c r="DX112" s="713"/>
      <c r="DY112" s="713"/>
      <c r="DZ112" s="722"/>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67894</v>
      </c>
      <c r="AB113" s="446"/>
      <c r="AC113" s="446"/>
      <c r="AD113" s="446"/>
      <c r="AE113" s="499"/>
      <c r="AF113" s="515">
        <v>50420</v>
      </c>
      <c r="AG113" s="446"/>
      <c r="AH113" s="446"/>
      <c r="AI113" s="446"/>
      <c r="AJ113" s="499"/>
      <c r="AK113" s="515">
        <v>81848</v>
      </c>
      <c r="AL113" s="446"/>
      <c r="AM113" s="446"/>
      <c r="AN113" s="446"/>
      <c r="AO113" s="499"/>
      <c r="AP113" s="539">
        <v>2.2999999999999998</v>
      </c>
      <c r="AQ113" s="547"/>
      <c r="AR113" s="547"/>
      <c r="AS113" s="547"/>
      <c r="AT113" s="557"/>
      <c r="AU113" s="569"/>
      <c r="AV113" s="578"/>
      <c r="AW113" s="578"/>
      <c r="AX113" s="578"/>
      <c r="AY113" s="578"/>
      <c r="AZ113" s="425" t="s">
        <v>198</v>
      </c>
      <c r="BA113" s="378"/>
      <c r="BB113" s="378"/>
      <c r="BC113" s="378"/>
      <c r="BD113" s="378"/>
      <c r="BE113" s="378"/>
      <c r="BF113" s="378"/>
      <c r="BG113" s="378"/>
      <c r="BH113" s="378"/>
      <c r="BI113" s="378"/>
      <c r="BJ113" s="378"/>
      <c r="BK113" s="378"/>
      <c r="BL113" s="378"/>
      <c r="BM113" s="378"/>
      <c r="BN113" s="378"/>
      <c r="BO113" s="378"/>
      <c r="BP113" s="472"/>
      <c r="BQ113" s="633">
        <v>1031676</v>
      </c>
      <c r="BR113" s="641"/>
      <c r="BS113" s="641"/>
      <c r="BT113" s="641"/>
      <c r="BU113" s="641"/>
      <c r="BV113" s="641">
        <v>978926</v>
      </c>
      <c r="BW113" s="641"/>
      <c r="BX113" s="641"/>
      <c r="BY113" s="641"/>
      <c r="BZ113" s="641"/>
      <c r="CA113" s="641">
        <v>921198</v>
      </c>
      <c r="CB113" s="641"/>
      <c r="CC113" s="641"/>
      <c r="CD113" s="641"/>
      <c r="CE113" s="641"/>
      <c r="CF113" s="657">
        <v>26.2</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193</v>
      </c>
      <c r="DH113" s="446"/>
      <c r="DI113" s="446"/>
      <c r="DJ113" s="446"/>
      <c r="DK113" s="499"/>
      <c r="DL113" s="515" t="s">
        <v>193</v>
      </c>
      <c r="DM113" s="446"/>
      <c r="DN113" s="446"/>
      <c r="DO113" s="446"/>
      <c r="DP113" s="499"/>
      <c r="DQ113" s="515" t="s">
        <v>193</v>
      </c>
      <c r="DR113" s="446"/>
      <c r="DS113" s="446"/>
      <c r="DT113" s="446"/>
      <c r="DU113" s="499"/>
      <c r="DV113" s="539" t="s">
        <v>193</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109970</v>
      </c>
      <c r="AB114" s="446"/>
      <c r="AC114" s="446"/>
      <c r="AD114" s="446"/>
      <c r="AE114" s="499"/>
      <c r="AF114" s="515">
        <v>111718</v>
      </c>
      <c r="AG114" s="446"/>
      <c r="AH114" s="446"/>
      <c r="AI114" s="446"/>
      <c r="AJ114" s="499"/>
      <c r="AK114" s="515">
        <v>115499</v>
      </c>
      <c r="AL114" s="446"/>
      <c r="AM114" s="446"/>
      <c r="AN114" s="446"/>
      <c r="AO114" s="499"/>
      <c r="AP114" s="539">
        <v>3.3</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701397</v>
      </c>
      <c r="BR114" s="641"/>
      <c r="BS114" s="641"/>
      <c r="BT114" s="641"/>
      <c r="BU114" s="641"/>
      <c r="BV114" s="641">
        <v>714921</v>
      </c>
      <c r="BW114" s="641"/>
      <c r="BX114" s="641"/>
      <c r="BY114" s="641"/>
      <c r="BZ114" s="641"/>
      <c r="CA114" s="641">
        <v>762843</v>
      </c>
      <c r="CB114" s="641"/>
      <c r="CC114" s="641"/>
      <c r="CD114" s="641"/>
      <c r="CE114" s="641"/>
      <c r="CF114" s="657">
        <v>21.7</v>
      </c>
      <c r="CG114" s="661"/>
      <c r="CH114" s="661"/>
      <c r="CI114" s="661"/>
      <c r="CJ114" s="661"/>
      <c r="CK114" s="673"/>
      <c r="CL114" s="413"/>
      <c r="CM114" s="425" t="s">
        <v>483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193</v>
      </c>
      <c r="DH114" s="446"/>
      <c r="DI114" s="446"/>
      <c r="DJ114" s="446"/>
      <c r="DK114" s="499"/>
      <c r="DL114" s="515" t="s">
        <v>193</v>
      </c>
      <c r="DM114" s="446"/>
      <c r="DN114" s="446"/>
      <c r="DO114" s="446"/>
      <c r="DP114" s="499"/>
      <c r="DQ114" s="515" t="s">
        <v>193</v>
      </c>
      <c r="DR114" s="446"/>
      <c r="DS114" s="446"/>
      <c r="DT114" s="446"/>
      <c r="DU114" s="499"/>
      <c r="DV114" s="539" t="s">
        <v>193</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5</v>
      </c>
      <c r="AB115" s="446"/>
      <c r="AC115" s="446"/>
      <c r="AD115" s="446"/>
      <c r="AE115" s="499"/>
      <c r="AF115" s="515">
        <v>2</v>
      </c>
      <c r="AG115" s="446"/>
      <c r="AH115" s="446"/>
      <c r="AI115" s="446"/>
      <c r="AJ115" s="499"/>
      <c r="AK115" s="515">
        <v>1</v>
      </c>
      <c r="AL115" s="446"/>
      <c r="AM115" s="446"/>
      <c r="AN115" s="446"/>
      <c r="AO115" s="499"/>
      <c r="AP115" s="539">
        <v>0</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193</v>
      </c>
      <c r="BR115" s="641"/>
      <c r="BS115" s="641"/>
      <c r="BT115" s="641"/>
      <c r="BU115" s="641"/>
      <c r="BV115" s="641" t="s">
        <v>193</v>
      </c>
      <c r="BW115" s="641"/>
      <c r="BX115" s="641"/>
      <c r="BY115" s="641"/>
      <c r="BZ115" s="641"/>
      <c r="CA115" s="641" t="s">
        <v>193</v>
      </c>
      <c r="CB115" s="641"/>
      <c r="CC115" s="641"/>
      <c r="CD115" s="641"/>
      <c r="CE115" s="641"/>
      <c r="CF115" s="657" t="s">
        <v>193</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193</v>
      </c>
      <c r="DH115" s="446"/>
      <c r="DI115" s="446"/>
      <c r="DJ115" s="446"/>
      <c r="DK115" s="499"/>
      <c r="DL115" s="515" t="s">
        <v>193</v>
      </c>
      <c r="DM115" s="446"/>
      <c r="DN115" s="446"/>
      <c r="DO115" s="446"/>
      <c r="DP115" s="499"/>
      <c r="DQ115" s="515" t="s">
        <v>193</v>
      </c>
      <c r="DR115" s="446"/>
      <c r="DS115" s="446"/>
      <c r="DT115" s="446"/>
      <c r="DU115" s="499"/>
      <c r="DV115" s="539" t="s">
        <v>193</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193</v>
      </c>
      <c r="AB116" s="446"/>
      <c r="AC116" s="446"/>
      <c r="AD116" s="446"/>
      <c r="AE116" s="499"/>
      <c r="AF116" s="515" t="s">
        <v>193</v>
      </c>
      <c r="AG116" s="446"/>
      <c r="AH116" s="446"/>
      <c r="AI116" s="446"/>
      <c r="AJ116" s="499"/>
      <c r="AK116" s="515" t="s">
        <v>193</v>
      </c>
      <c r="AL116" s="446"/>
      <c r="AM116" s="446"/>
      <c r="AN116" s="446"/>
      <c r="AO116" s="499"/>
      <c r="AP116" s="539" t="s">
        <v>193</v>
      </c>
      <c r="AQ116" s="547"/>
      <c r="AR116" s="547"/>
      <c r="AS116" s="547"/>
      <c r="AT116" s="557"/>
      <c r="AU116" s="569"/>
      <c r="AV116" s="578"/>
      <c r="AW116" s="578"/>
      <c r="AX116" s="578"/>
      <c r="AY116" s="578"/>
      <c r="AZ116" s="602" t="s">
        <v>219</v>
      </c>
      <c r="BA116" s="605"/>
      <c r="BB116" s="605"/>
      <c r="BC116" s="605"/>
      <c r="BD116" s="605"/>
      <c r="BE116" s="605"/>
      <c r="BF116" s="605"/>
      <c r="BG116" s="605"/>
      <c r="BH116" s="605"/>
      <c r="BI116" s="605"/>
      <c r="BJ116" s="605"/>
      <c r="BK116" s="605"/>
      <c r="BL116" s="605"/>
      <c r="BM116" s="605"/>
      <c r="BN116" s="605"/>
      <c r="BO116" s="605"/>
      <c r="BP116" s="628"/>
      <c r="BQ116" s="633" t="s">
        <v>193</v>
      </c>
      <c r="BR116" s="641"/>
      <c r="BS116" s="641"/>
      <c r="BT116" s="641"/>
      <c r="BU116" s="641"/>
      <c r="BV116" s="641" t="s">
        <v>193</v>
      </c>
      <c r="BW116" s="641"/>
      <c r="BX116" s="641"/>
      <c r="BY116" s="641"/>
      <c r="BZ116" s="641"/>
      <c r="CA116" s="641" t="s">
        <v>193</v>
      </c>
      <c r="CB116" s="641"/>
      <c r="CC116" s="641"/>
      <c r="CD116" s="641"/>
      <c r="CE116" s="641"/>
      <c r="CF116" s="657" t="s">
        <v>193</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193</v>
      </c>
      <c r="DH116" s="446"/>
      <c r="DI116" s="446"/>
      <c r="DJ116" s="446"/>
      <c r="DK116" s="499"/>
      <c r="DL116" s="515" t="s">
        <v>193</v>
      </c>
      <c r="DM116" s="446"/>
      <c r="DN116" s="446"/>
      <c r="DO116" s="446"/>
      <c r="DP116" s="499"/>
      <c r="DQ116" s="515" t="s">
        <v>193</v>
      </c>
      <c r="DR116" s="446"/>
      <c r="DS116" s="446"/>
      <c r="DT116" s="446"/>
      <c r="DU116" s="499"/>
      <c r="DV116" s="539" t="s">
        <v>193</v>
      </c>
      <c r="DW116" s="547"/>
      <c r="DX116" s="547"/>
      <c r="DY116" s="547"/>
      <c r="DZ116" s="557"/>
    </row>
    <row r="117" spans="1:130" s="365" customFormat="1" ht="26.25" customHeight="1">
      <c r="A117" s="383" t="s">
        <v>269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322</v>
      </c>
      <c r="Z117" s="469"/>
      <c r="AA117" s="483">
        <v>897564</v>
      </c>
      <c r="AB117" s="488"/>
      <c r="AC117" s="488"/>
      <c r="AD117" s="488"/>
      <c r="AE117" s="500"/>
      <c r="AF117" s="516">
        <v>833464</v>
      </c>
      <c r="AG117" s="488"/>
      <c r="AH117" s="488"/>
      <c r="AI117" s="488"/>
      <c r="AJ117" s="500"/>
      <c r="AK117" s="516">
        <v>836470</v>
      </c>
      <c r="AL117" s="488"/>
      <c r="AM117" s="488"/>
      <c r="AN117" s="488"/>
      <c r="AO117" s="500"/>
      <c r="AP117" s="540"/>
      <c r="AQ117" s="548"/>
      <c r="AR117" s="548"/>
      <c r="AS117" s="548"/>
      <c r="AT117" s="558"/>
      <c r="AU117" s="569"/>
      <c r="AV117" s="578"/>
      <c r="AW117" s="578"/>
      <c r="AX117" s="578"/>
      <c r="AY117" s="578"/>
      <c r="AZ117" s="426" t="s">
        <v>484</v>
      </c>
      <c r="BA117" s="428"/>
      <c r="BB117" s="428"/>
      <c r="BC117" s="428"/>
      <c r="BD117" s="428"/>
      <c r="BE117" s="428"/>
      <c r="BF117" s="428"/>
      <c r="BG117" s="428"/>
      <c r="BH117" s="428"/>
      <c r="BI117" s="428"/>
      <c r="BJ117" s="428"/>
      <c r="BK117" s="428"/>
      <c r="BL117" s="428"/>
      <c r="BM117" s="428"/>
      <c r="BN117" s="428"/>
      <c r="BO117" s="428"/>
      <c r="BP117" s="474"/>
      <c r="BQ117" s="633" t="s">
        <v>193</v>
      </c>
      <c r="BR117" s="641"/>
      <c r="BS117" s="641"/>
      <c r="BT117" s="641"/>
      <c r="BU117" s="641"/>
      <c r="BV117" s="641" t="s">
        <v>193</v>
      </c>
      <c r="BW117" s="641"/>
      <c r="BX117" s="641"/>
      <c r="BY117" s="641"/>
      <c r="BZ117" s="641"/>
      <c r="CA117" s="641" t="s">
        <v>193</v>
      </c>
      <c r="CB117" s="641"/>
      <c r="CC117" s="641"/>
      <c r="CD117" s="641"/>
      <c r="CE117" s="641"/>
      <c r="CF117" s="657" t="s">
        <v>193</v>
      </c>
      <c r="CG117" s="661"/>
      <c r="CH117" s="661"/>
      <c r="CI117" s="661"/>
      <c r="CJ117" s="661"/>
      <c r="CK117" s="673"/>
      <c r="CL117" s="413"/>
      <c r="CM117" s="425" t="s">
        <v>337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193</v>
      </c>
      <c r="DH117" s="446"/>
      <c r="DI117" s="446"/>
      <c r="DJ117" s="446"/>
      <c r="DK117" s="499"/>
      <c r="DL117" s="515" t="s">
        <v>193</v>
      </c>
      <c r="DM117" s="446"/>
      <c r="DN117" s="446"/>
      <c r="DO117" s="446"/>
      <c r="DP117" s="499"/>
      <c r="DQ117" s="515" t="s">
        <v>193</v>
      </c>
      <c r="DR117" s="446"/>
      <c r="DS117" s="446"/>
      <c r="DT117" s="446"/>
      <c r="DU117" s="499"/>
      <c r="DV117" s="539" t="s">
        <v>193</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470</v>
      </c>
      <c r="AB118" s="406"/>
      <c r="AC118" s="406"/>
      <c r="AD118" s="406"/>
      <c r="AE118" s="469"/>
      <c r="AF118" s="480" t="s">
        <v>471</v>
      </c>
      <c r="AG118" s="406"/>
      <c r="AH118" s="406"/>
      <c r="AI118" s="406"/>
      <c r="AJ118" s="469"/>
      <c r="AK118" s="480" t="s">
        <v>183</v>
      </c>
      <c r="AL118" s="406"/>
      <c r="AM118" s="406"/>
      <c r="AN118" s="406"/>
      <c r="AO118" s="469"/>
      <c r="AP118" s="480" t="s">
        <v>473</v>
      </c>
      <c r="AQ118" s="406"/>
      <c r="AR118" s="406"/>
      <c r="AS118" s="406"/>
      <c r="AT118" s="555"/>
      <c r="AU118" s="569"/>
      <c r="AV118" s="578"/>
      <c r="AW118" s="578"/>
      <c r="AX118" s="578"/>
      <c r="AY118" s="578"/>
      <c r="AZ118" s="427" t="s">
        <v>485</v>
      </c>
      <c r="BA118" s="423"/>
      <c r="BB118" s="423"/>
      <c r="BC118" s="423"/>
      <c r="BD118" s="423"/>
      <c r="BE118" s="423"/>
      <c r="BF118" s="423"/>
      <c r="BG118" s="423"/>
      <c r="BH118" s="423"/>
      <c r="BI118" s="423"/>
      <c r="BJ118" s="423"/>
      <c r="BK118" s="423"/>
      <c r="BL118" s="423"/>
      <c r="BM118" s="423"/>
      <c r="BN118" s="423"/>
      <c r="BO118" s="423"/>
      <c r="BP118" s="473"/>
      <c r="BQ118" s="634" t="s">
        <v>193</v>
      </c>
      <c r="BR118" s="642"/>
      <c r="BS118" s="642"/>
      <c r="BT118" s="642"/>
      <c r="BU118" s="642"/>
      <c r="BV118" s="642" t="s">
        <v>193</v>
      </c>
      <c r="BW118" s="642"/>
      <c r="BX118" s="642"/>
      <c r="BY118" s="642"/>
      <c r="BZ118" s="642"/>
      <c r="CA118" s="642">
        <v>78805</v>
      </c>
      <c r="CB118" s="642"/>
      <c r="CC118" s="642"/>
      <c r="CD118" s="642"/>
      <c r="CE118" s="642"/>
      <c r="CF118" s="657">
        <v>2.1999999999999997</v>
      </c>
      <c r="CG118" s="661"/>
      <c r="CH118" s="661"/>
      <c r="CI118" s="661"/>
      <c r="CJ118" s="661"/>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193</v>
      </c>
      <c r="DH118" s="446"/>
      <c r="DI118" s="446"/>
      <c r="DJ118" s="446"/>
      <c r="DK118" s="499"/>
      <c r="DL118" s="515" t="s">
        <v>193</v>
      </c>
      <c r="DM118" s="446"/>
      <c r="DN118" s="446"/>
      <c r="DO118" s="446"/>
      <c r="DP118" s="499"/>
      <c r="DQ118" s="515" t="s">
        <v>193</v>
      </c>
      <c r="DR118" s="446"/>
      <c r="DS118" s="446"/>
      <c r="DT118" s="446"/>
      <c r="DU118" s="499"/>
      <c r="DV118" s="539" t="s">
        <v>193</v>
      </c>
      <c r="DW118" s="547"/>
      <c r="DX118" s="547"/>
      <c r="DY118" s="547"/>
      <c r="DZ118" s="557"/>
    </row>
    <row r="119" spans="1:130" s="365" customFormat="1" ht="26.25" customHeight="1">
      <c r="A119" s="389" t="s">
        <v>387</v>
      </c>
      <c r="B119" s="412"/>
      <c r="C119" s="424" t="s">
        <v>61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193</v>
      </c>
      <c r="AB119" s="487"/>
      <c r="AC119" s="487"/>
      <c r="AD119" s="487"/>
      <c r="AE119" s="498"/>
      <c r="AF119" s="514" t="s">
        <v>193</v>
      </c>
      <c r="AG119" s="487"/>
      <c r="AH119" s="487"/>
      <c r="AI119" s="487"/>
      <c r="AJ119" s="498"/>
      <c r="AK119" s="514" t="s">
        <v>193</v>
      </c>
      <c r="AL119" s="487"/>
      <c r="AM119" s="487"/>
      <c r="AN119" s="487"/>
      <c r="AO119" s="498"/>
      <c r="AP119" s="538" t="s">
        <v>193</v>
      </c>
      <c r="AQ119" s="546"/>
      <c r="AR119" s="546"/>
      <c r="AS119" s="546"/>
      <c r="AT119" s="556"/>
      <c r="AU119" s="570"/>
      <c r="AV119" s="579"/>
      <c r="AW119" s="579"/>
      <c r="AX119" s="579"/>
      <c r="AY119" s="579"/>
      <c r="AZ119" s="603" t="s">
        <v>269</v>
      </c>
      <c r="BA119" s="603"/>
      <c r="BB119" s="603"/>
      <c r="BC119" s="603"/>
      <c r="BD119" s="603"/>
      <c r="BE119" s="603"/>
      <c r="BF119" s="603"/>
      <c r="BG119" s="603"/>
      <c r="BH119" s="603"/>
      <c r="BI119" s="603"/>
      <c r="BJ119" s="603"/>
      <c r="BK119" s="603"/>
      <c r="BL119" s="603"/>
      <c r="BM119" s="603"/>
      <c r="BN119" s="603"/>
      <c r="BO119" s="468" t="s">
        <v>166</v>
      </c>
      <c r="BP119" s="629"/>
      <c r="BQ119" s="634">
        <v>8190180</v>
      </c>
      <c r="BR119" s="642"/>
      <c r="BS119" s="642"/>
      <c r="BT119" s="642"/>
      <c r="BU119" s="642"/>
      <c r="BV119" s="642">
        <v>7855815</v>
      </c>
      <c r="BW119" s="642"/>
      <c r="BX119" s="642"/>
      <c r="BY119" s="642"/>
      <c r="BZ119" s="642"/>
      <c r="CA119" s="642">
        <v>7758789</v>
      </c>
      <c r="CB119" s="642"/>
      <c r="CC119" s="642"/>
      <c r="CD119" s="642"/>
      <c r="CE119" s="642"/>
      <c r="CF119" s="544"/>
      <c r="CG119" s="552"/>
      <c r="CH119" s="552"/>
      <c r="CI119" s="552"/>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193</v>
      </c>
      <c r="DH119" s="489"/>
      <c r="DI119" s="489"/>
      <c r="DJ119" s="489"/>
      <c r="DK119" s="501"/>
      <c r="DL119" s="517" t="s">
        <v>193</v>
      </c>
      <c r="DM119" s="489"/>
      <c r="DN119" s="489"/>
      <c r="DO119" s="489"/>
      <c r="DP119" s="501"/>
      <c r="DQ119" s="517" t="s">
        <v>193</v>
      </c>
      <c r="DR119" s="489"/>
      <c r="DS119" s="489"/>
      <c r="DT119" s="489"/>
      <c r="DU119" s="501"/>
      <c r="DV119" s="714" t="s">
        <v>193</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193</v>
      </c>
      <c r="AB120" s="446"/>
      <c r="AC120" s="446"/>
      <c r="AD120" s="446"/>
      <c r="AE120" s="499"/>
      <c r="AF120" s="515" t="s">
        <v>193</v>
      </c>
      <c r="AG120" s="446"/>
      <c r="AH120" s="446"/>
      <c r="AI120" s="446"/>
      <c r="AJ120" s="499"/>
      <c r="AK120" s="515" t="s">
        <v>193</v>
      </c>
      <c r="AL120" s="446"/>
      <c r="AM120" s="446"/>
      <c r="AN120" s="446"/>
      <c r="AO120" s="499"/>
      <c r="AP120" s="539" t="s">
        <v>193</v>
      </c>
      <c r="AQ120" s="547"/>
      <c r="AR120" s="547"/>
      <c r="AS120" s="547"/>
      <c r="AT120" s="557"/>
      <c r="AU120" s="571" t="s">
        <v>478</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1530763</v>
      </c>
      <c r="BR120" s="640"/>
      <c r="BS120" s="640"/>
      <c r="BT120" s="640"/>
      <c r="BU120" s="640"/>
      <c r="BV120" s="640">
        <v>1772366</v>
      </c>
      <c r="BW120" s="640"/>
      <c r="BX120" s="640"/>
      <c r="BY120" s="640"/>
      <c r="BZ120" s="640"/>
      <c r="CA120" s="640">
        <v>1880768</v>
      </c>
      <c r="CB120" s="640"/>
      <c r="CC120" s="640"/>
      <c r="CD120" s="640"/>
      <c r="CE120" s="640"/>
      <c r="CF120" s="656">
        <v>53.4</v>
      </c>
      <c r="CG120" s="660"/>
      <c r="CH120" s="660"/>
      <c r="CI120" s="660"/>
      <c r="CJ120" s="660"/>
      <c r="CK120" s="675" t="s">
        <v>266</v>
      </c>
      <c r="CL120" s="685"/>
      <c r="CM120" s="685"/>
      <c r="CN120" s="685"/>
      <c r="CO120" s="688"/>
      <c r="CP120" s="692" t="s">
        <v>263</v>
      </c>
      <c r="CQ120" s="695"/>
      <c r="CR120" s="695"/>
      <c r="CS120" s="695"/>
      <c r="CT120" s="695"/>
      <c r="CU120" s="695"/>
      <c r="CV120" s="695"/>
      <c r="CW120" s="695"/>
      <c r="CX120" s="695"/>
      <c r="CY120" s="695"/>
      <c r="CZ120" s="695"/>
      <c r="DA120" s="695"/>
      <c r="DB120" s="695"/>
      <c r="DC120" s="695"/>
      <c r="DD120" s="695"/>
      <c r="DE120" s="695"/>
      <c r="DF120" s="698"/>
      <c r="DG120" s="632">
        <v>265058</v>
      </c>
      <c r="DH120" s="640"/>
      <c r="DI120" s="640"/>
      <c r="DJ120" s="640"/>
      <c r="DK120" s="640"/>
      <c r="DL120" s="640">
        <v>229561</v>
      </c>
      <c r="DM120" s="640"/>
      <c r="DN120" s="640"/>
      <c r="DO120" s="640"/>
      <c r="DP120" s="640"/>
      <c r="DQ120" s="640">
        <v>335446</v>
      </c>
      <c r="DR120" s="640"/>
      <c r="DS120" s="640"/>
      <c r="DT120" s="640"/>
      <c r="DU120" s="640"/>
      <c r="DV120" s="712">
        <v>9.5</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193</v>
      </c>
      <c r="AB121" s="446"/>
      <c r="AC121" s="446"/>
      <c r="AD121" s="446"/>
      <c r="AE121" s="499"/>
      <c r="AF121" s="515" t="s">
        <v>193</v>
      </c>
      <c r="AG121" s="446"/>
      <c r="AH121" s="446"/>
      <c r="AI121" s="446"/>
      <c r="AJ121" s="499"/>
      <c r="AK121" s="515" t="s">
        <v>193</v>
      </c>
      <c r="AL121" s="446"/>
      <c r="AM121" s="446"/>
      <c r="AN121" s="446"/>
      <c r="AO121" s="499"/>
      <c r="AP121" s="539" t="s">
        <v>193</v>
      </c>
      <c r="AQ121" s="547"/>
      <c r="AR121" s="547"/>
      <c r="AS121" s="547"/>
      <c r="AT121" s="557"/>
      <c r="AU121" s="572"/>
      <c r="AV121" s="581"/>
      <c r="AW121" s="581"/>
      <c r="AX121" s="581"/>
      <c r="AY121" s="592"/>
      <c r="AZ121" s="425" t="s">
        <v>472</v>
      </c>
      <c r="BA121" s="378"/>
      <c r="BB121" s="378"/>
      <c r="BC121" s="378"/>
      <c r="BD121" s="378"/>
      <c r="BE121" s="378"/>
      <c r="BF121" s="378"/>
      <c r="BG121" s="378"/>
      <c r="BH121" s="378"/>
      <c r="BI121" s="378"/>
      <c r="BJ121" s="378"/>
      <c r="BK121" s="378"/>
      <c r="BL121" s="378"/>
      <c r="BM121" s="378"/>
      <c r="BN121" s="378"/>
      <c r="BO121" s="378"/>
      <c r="BP121" s="472"/>
      <c r="BQ121" s="633">
        <v>59562</v>
      </c>
      <c r="BR121" s="641"/>
      <c r="BS121" s="641"/>
      <c r="BT121" s="641"/>
      <c r="BU121" s="641"/>
      <c r="BV121" s="641">
        <v>48513</v>
      </c>
      <c r="BW121" s="641"/>
      <c r="BX121" s="641"/>
      <c r="BY121" s="641"/>
      <c r="BZ121" s="641"/>
      <c r="CA121" s="641">
        <v>36178</v>
      </c>
      <c r="CB121" s="641"/>
      <c r="CC121" s="641"/>
      <c r="CD121" s="641"/>
      <c r="CE121" s="641"/>
      <c r="CF121" s="657">
        <v>1</v>
      </c>
      <c r="CG121" s="661"/>
      <c r="CH121" s="661"/>
      <c r="CI121" s="661"/>
      <c r="CJ121" s="661"/>
      <c r="CK121" s="676"/>
      <c r="CL121" s="686"/>
      <c r="CM121" s="686"/>
      <c r="CN121" s="686"/>
      <c r="CO121" s="689"/>
      <c r="CP121" s="693" t="s">
        <v>458</v>
      </c>
      <c r="CQ121" s="403"/>
      <c r="CR121" s="403"/>
      <c r="CS121" s="403"/>
      <c r="CT121" s="403"/>
      <c r="CU121" s="403"/>
      <c r="CV121" s="403"/>
      <c r="CW121" s="403"/>
      <c r="CX121" s="403"/>
      <c r="CY121" s="403"/>
      <c r="CZ121" s="403"/>
      <c r="DA121" s="403"/>
      <c r="DB121" s="403"/>
      <c r="DC121" s="403"/>
      <c r="DD121" s="403"/>
      <c r="DE121" s="403"/>
      <c r="DF121" s="699"/>
      <c r="DG121" s="633">
        <v>309201</v>
      </c>
      <c r="DH121" s="641"/>
      <c r="DI121" s="641"/>
      <c r="DJ121" s="641"/>
      <c r="DK121" s="641"/>
      <c r="DL121" s="641">
        <v>265218</v>
      </c>
      <c r="DM121" s="641"/>
      <c r="DN121" s="641"/>
      <c r="DO121" s="641"/>
      <c r="DP121" s="641"/>
      <c r="DQ121" s="641">
        <v>222622</v>
      </c>
      <c r="DR121" s="641"/>
      <c r="DS121" s="641"/>
      <c r="DT121" s="641"/>
      <c r="DU121" s="641"/>
      <c r="DV121" s="713">
        <v>6.3</v>
      </c>
      <c r="DW121" s="713"/>
      <c r="DX121" s="713"/>
      <c r="DY121" s="713"/>
      <c r="DZ121" s="722"/>
    </row>
    <row r="122" spans="1:130" s="365" customFormat="1" ht="26.25" customHeight="1">
      <c r="A122" s="390"/>
      <c r="B122" s="413"/>
      <c r="C122" s="425" t="s">
        <v>483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193</v>
      </c>
      <c r="AB122" s="446"/>
      <c r="AC122" s="446"/>
      <c r="AD122" s="446"/>
      <c r="AE122" s="499"/>
      <c r="AF122" s="515" t="s">
        <v>193</v>
      </c>
      <c r="AG122" s="446"/>
      <c r="AH122" s="446"/>
      <c r="AI122" s="446"/>
      <c r="AJ122" s="499"/>
      <c r="AK122" s="515" t="s">
        <v>193</v>
      </c>
      <c r="AL122" s="446"/>
      <c r="AM122" s="446"/>
      <c r="AN122" s="446"/>
      <c r="AO122" s="499"/>
      <c r="AP122" s="539" t="s">
        <v>193</v>
      </c>
      <c r="AQ122" s="547"/>
      <c r="AR122" s="547"/>
      <c r="AS122" s="547"/>
      <c r="AT122" s="557"/>
      <c r="AU122" s="572"/>
      <c r="AV122" s="581"/>
      <c r="AW122" s="581"/>
      <c r="AX122" s="581"/>
      <c r="AY122" s="592"/>
      <c r="AZ122" s="427" t="s">
        <v>298</v>
      </c>
      <c r="BA122" s="423"/>
      <c r="BB122" s="423"/>
      <c r="BC122" s="423"/>
      <c r="BD122" s="423"/>
      <c r="BE122" s="423"/>
      <c r="BF122" s="423"/>
      <c r="BG122" s="423"/>
      <c r="BH122" s="423"/>
      <c r="BI122" s="423"/>
      <c r="BJ122" s="423"/>
      <c r="BK122" s="423"/>
      <c r="BL122" s="423"/>
      <c r="BM122" s="423"/>
      <c r="BN122" s="423"/>
      <c r="BO122" s="423"/>
      <c r="BP122" s="473"/>
      <c r="BQ122" s="634">
        <v>4632339</v>
      </c>
      <c r="BR122" s="642"/>
      <c r="BS122" s="642"/>
      <c r="BT122" s="642"/>
      <c r="BU122" s="642"/>
      <c r="BV122" s="642">
        <v>4425319</v>
      </c>
      <c r="BW122" s="642"/>
      <c r="BX122" s="642"/>
      <c r="BY122" s="642"/>
      <c r="BZ122" s="642"/>
      <c r="CA122" s="642">
        <v>4428727</v>
      </c>
      <c r="CB122" s="642"/>
      <c r="CC122" s="642"/>
      <c r="CD122" s="642"/>
      <c r="CE122" s="642"/>
      <c r="CF122" s="658">
        <v>125.8</v>
      </c>
      <c r="CG122" s="662"/>
      <c r="CH122" s="662"/>
      <c r="CI122" s="662"/>
      <c r="CJ122" s="662"/>
      <c r="CK122" s="676"/>
      <c r="CL122" s="686"/>
      <c r="CM122" s="686"/>
      <c r="CN122" s="686"/>
      <c r="CO122" s="689"/>
      <c r="CP122" s="693" t="s">
        <v>125</v>
      </c>
      <c r="CQ122" s="403"/>
      <c r="CR122" s="403"/>
      <c r="CS122" s="403"/>
      <c r="CT122" s="403"/>
      <c r="CU122" s="403"/>
      <c r="CV122" s="403"/>
      <c r="CW122" s="403"/>
      <c r="CX122" s="403"/>
      <c r="CY122" s="403"/>
      <c r="CZ122" s="403"/>
      <c r="DA122" s="403"/>
      <c r="DB122" s="403"/>
      <c r="DC122" s="403"/>
      <c r="DD122" s="403"/>
      <c r="DE122" s="403"/>
      <c r="DF122" s="699"/>
      <c r="DG122" s="633" t="s">
        <v>193</v>
      </c>
      <c r="DH122" s="641"/>
      <c r="DI122" s="641"/>
      <c r="DJ122" s="641"/>
      <c r="DK122" s="641"/>
      <c r="DL122" s="641" t="s">
        <v>193</v>
      </c>
      <c r="DM122" s="641"/>
      <c r="DN122" s="641"/>
      <c r="DO122" s="641"/>
      <c r="DP122" s="641"/>
      <c r="DQ122" s="641" t="s">
        <v>193</v>
      </c>
      <c r="DR122" s="641"/>
      <c r="DS122" s="641"/>
      <c r="DT122" s="641"/>
      <c r="DU122" s="641"/>
      <c r="DV122" s="713" t="s">
        <v>193</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193</v>
      </c>
      <c r="AB123" s="446"/>
      <c r="AC123" s="446"/>
      <c r="AD123" s="446"/>
      <c r="AE123" s="499"/>
      <c r="AF123" s="515" t="s">
        <v>193</v>
      </c>
      <c r="AG123" s="446"/>
      <c r="AH123" s="446"/>
      <c r="AI123" s="446"/>
      <c r="AJ123" s="499"/>
      <c r="AK123" s="515" t="s">
        <v>193</v>
      </c>
      <c r="AL123" s="446"/>
      <c r="AM123" s="446"/>
      <c r="AN123" s="446"/>
      <c r="AO123" s="499"/>
      <c r="AP123" s="539" t="s">
        <v>193</v>
      </c>
      <c r="AQ123" s="547"/>
      <c r="AR123" s="547"/>
      <c r="AS123" s="547"/>
      <c r="AT123" s="557"/>
      <c r="AU123" s="573"/>
      <c r="AV123" s="582"/>
      <c r="AW123" s="582"/>
      <c r="AX123" s="582"/>
      <c r="AY123" s="582"/>
      <c r="AZ123" s="603" t="s">
        <v>269</v>
      </c>
      <c r="BA123" s="603"/>
      <c r="BB123" s="603"/>
      <c r="BC123" s="603"/>
      <c r="BD123" s="603"/>
      <c r="BE123" s="603"/>
      <c r="BF123" s="603"/>
      <c r="BG123" s="603"/>
      <c r="BH123" s="603"/>
      <c r="BI123" s="603"/>
      <c r="BJ123" s="603"/>
      <c r="BK123" s="603"/>
      <c r="BL123" s="603"/>
      <c r="BM123" s="603"/>
      <c r="BN123" s="603"/>
      <c r="BO123" s="468" t="s">
        <v>488</v>
      </c>
      <c r="BP123" s="629"/>
      <c r="BQ123" s="635">
        <v>6222664</v>
      </c>
      <c r="BR123" s="643"/>
      <c r="BS123" s="643"/>
      <c r="BT123" s="643"/>
      <c r="BU123" s="643"/>
      <c r="BV123" s="643">
        <v>6246198</v>
      </c>
      <c r="BW123" s="643"/>
      <c r="BX123" s="643"/>
      <c r="BY123" s="643"/>
      <c r="BZ123" s="643"/>
      <c r="CA123" s="643">
        <v>6345673</v>
      </c>
      <c r="CB123" s="643"/>
      <c r="CC123" s="643"/>
      <c r="CD123" s="643"/>
      <c r="CE123" s="643"/>
      <c r="CF123" s="544"/>
      <c r="CG123" s="552"/>
      <c r="CH123" s="552"/>
      <c r="CI123" s="552"/>
      <c r="CJ123" s="669"/>
      <c r="CK123" s="676"/>
      <c r="CL123" s="686"/>
      <c r="CM123" s="686"/>
      <c r="CN123" s="686"/>
      <c r="CO123" s="689"/>
      <c r="CP123" s="693" t="s">
        <v>457</v>
      </c>
      <c r="CQ123" s="403"/>
      <c r="CR123" s="403"/>
      <c r="CS123" s="403"/>
      <c r="CT123" s="403"/>
      <c r="CU123" s="403"/>
      <c r="CV123" s="403"/>
      <c r="CW123" s="403"/>
      <c r="CX123" s="403"/>
      <c r="CY123" s="403"/>
      <c r="CZ123" s="403"/>
      <c r="DA123" s="403"/>
      <c r="DB123" s="403"/>
      <c r="DC123" s="403"/>
      <c r="DD123" s="403"/>
      <c r="DE123" s="403"/>
      <c r="DF123" s="699"/>
      <c r="DG123" s="482" t="s">
        <v>193</v>
      </c>
      <c r="DH123" s="446"/>
      <c r="DI123" s="446"/>
      <c r="DJ123" s="446"/>
      <c r="DK123" s="499"/>
      <c r="DL123" s="515" t="s">
        <v>193</v>
      </c>
      <c r="DM123" s="446"/>
      <c r="DN123" s="446"/>
      <c r="DO123" s="446"/>
      <c r="DP123" s="499"/>
      <c r="DQ123" s="515" t="s">
        <v>193</v>
      </c>
      <c r="DR123" s="446"/>
      <c r="DS123" s="446"/>
      <c r="DT123" s="446"/>
      <c r="DU123" s="499"/>
      <c r="DV123" s="539" t="s">
        <v>193</v>
      </c>
      <c r="DW123" s="547"/>
      <c r="DX123" s="547"/>
      <c r="DY123" s="547"/>
      <c r="DZ123" s="557"/>
    </row>
    <row r="124" spans="1:130" s="365" customFormat="1" ht="26.25" customHeight="1">
      <c r="A124" s="390"/>
      <c r="B124" s="413"/>
      <c r="C124" s="425" t="s">
        <v>337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193</v>
      </c>
      <c r="AB124" s="446"/>
      <c r="AC124" s="446"/>
      <c r="AD124" s="446"/>
      <c r="AE124" s="499"/>
      <c r="AF124" s="515" t="s">
        <v>193</v>
      </c>
      <c r="AG124" s="446"/>
      <c r="AH124" s="446"/>
      <c r="AI124" s="446"/>
      <c r="AJ124" s="499"/>
      <c r="AK124" s="515" t="s">
        <v>193</v>
      </c>
      <c r="AL124" s="446"/>
      <c r="AM124" s="446"/>
      <c r="AN124" s="446"/>
      <c r="AO124" s="499"/>
      <c r="AP124" s="539" t="s">
        <v>193</v>
      </c>
      <c r="AQ124" s="547"/>
      <c r="AR124" s="547"/>
      <c r="AS124" s="547"/>
      <c r="AT124" s="557"/>
      <c r="AU124" s="574" t="s">
        <v>489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59.4</v>
      </c>
      <c r="BR124" s="644"/>
      <c r="BS124" s="644"/>
      <c r="BT124" s="644"/>
      <c r="BU124" s="644"/>
      <c r="BV124" s="644">
        <v>47.2</v>
      </c>
      <c r="BW124" s="644"/>
      <c r="BX124" s="644"/>
      <c r="BY124" s="644"/>
      <c r="BZ124" s="644"/>
      <c r="CA124" s="644">
        <v>40.099999999999994</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v>15700</v>
      </c>
      <c r="DH124" s="489"/>
      <c r="DI124" s="489"/>
      <c r="DJ124" s="489"/>
      <c r="DK124" s="501"/>
      <c r="DL124" s="517">
        <v>16631</v>
      </c>
      <c r="DM124" s="489"/>
      <c r="DN124" s="489"/>
      <c r="DO124" s="489"/>
      <c r="DP124" s="501"/>
      <c r="DQ124" s="517" t="s">
        <v>193</v>
      </c>
      <c r="DR124" s="489"/>
      <c r="DS124" s="489"/>
      <c r="DT124" s="489"/>
      <c r="DU124" s="501"/>
      <c r="DV124" s="714" t="s">
        <v>193</v>
      </c>
      <c r="DW124" s="716"/>
      <c r="DX124" s="716"/>
      <c r="DY124" s="716"/>
      <c r="DZ124" s="723"/>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193</v>
      </c>
      <c r="AB125" s="446"/>
      <c r="AC125" s="446"/>
      <c r="AD125" s="446"/>
      <c r="AE125" s="499"/>
      <c r="AF125" s="515" t="s">
        <v>193</v>
      </c>
      <c r="AG125" s="446"/>
      <c r="AH125" s="446"/>
      <c r="AI125" s="446"/>
      <c r="AJ125" s="499"/>
      <c r="AK125" s="515" t="s">
        <v>193</v>
      </c>
      <c r="AL125" s="446"/>
      <c r="AM125" s="446"/>
      <c r="AN125" s="446"/>
      <c r="AO125" s="499"/>
      <c r="AP125" s="539" t="s">
        <v>193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139</v>
      </c>
      <c r="CQ125" s="407"/>
      <c r="CR125" s="407"/>
      <c r="CS125" s="407"/>
      <c r="CT125" s="407"/>
      <c r="CU125" s="407"/>
      <c r="CV125" s="407"/>
      <c r="CW125" s="407"/>
      <c r="CX125" s="407"/>
      <c r="CY125" s="407"/>
      <c r="CZ125" s="407"/>
      <c r="DA125" s="407"/>
      <c r="DB125" s="407"/>
      <c r="DC125" s="407"/>
      <c r="DD125" s="407"/>
      <c r="DE125" s="407"/>
      <c r="DF125" s="470"/>
      <c r="DG125" s="632" t="s">
        <v>193</v>
      </c>
      <c r="DH125" s="640"/>
      <c r="DI125" s="640"/>
      <c r="DJ125" s="640"/>
      <c r="DK125" s="640"/>
      <c r="DL125" s="640" t="s">
        <v>193</v>
      </c>
      <c r="DM125" s="640"/>
      <c r="DN125" s="640"/>
      <c r="DO125" s="640"/>
      <c r="DP125" s="640"/>
      <c r="DQ125" s="640" t="s">
        <v>193</v>
      </c>
      <c r="DR125" s="640"/>
      <c r="DS125" s="640"/>
      <c r="DT125" s="640"/>
      <c r="DU125" s="640"/>
      <c r="DV125" s="712" t="s">
        <v>193</v>
      </c>
      <c r="DW125" s="712"/>
      <c r="DX125" s="712"/>
      <c r="DY125" s="712"/>
      <c r="DZ125" s="721"/>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193</v>
      </c>
      <c r="AB126" s="446"/>
      <c r="AC126" s="446"/>
      <c r="AD126" s="446"/>
      <c r="AE126" s="499"/>
      <c r="AF126" s="515" t="s">
        <v>193</v>
      </c>
      <c r="AG126" s="446"/>
      <c r="AH126" s="446"/>
      <c r="AI126" s="446"/>
      <c r="AJ126" s="499"/>
      <c r="AK126" s="515" t="s">
        <v>193</v>
      </c>
      <c r="AL126" s="446"/>
      <c r="AM126" s="446"/>
      <c r="AN126" s="446"/>
      <c r="AO126" s="499"/>
      <c r="AP126" s="539" t="s">
        <v>193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193</v>
      </c>
      <c r="DH126" s="641"/>
      <c r="DI126" s="641"/>
      <c r="DJ126" s="641"/>
      <c r="DK126" s="641"/>
      <c r="DL126" s="641" t="s">
        <v>193</v>
      </c>
      <c r="DM126" s="641"/>
      <c r="DN126" s="641"/>
      <c r="DO126" s="641"/>
      <c r="DP126" s="641"/>
      <c r="DQ126" s="641" t="s">
        <v>193</v>
      </c>
      <c r="DR126" s="641"/>
      <c r="DS126" s="641"/>
      <c r="DT126" s="641"/>
      <c r="DU126" s="641"/>
      <c r="DV126" s="713" t="s">
        <v>193</v>
      </c>
      <c r="DW126" s="713"/>
      <c r="DX126" s="713"/>
      <c r="DY126" s="713"/>
      <c r="DZ126" s="722"/>
    </row>
    <row r="127" spans="1:130" s="365" customFormat="1" ht="26.25" customHeight="1">
      <c r="A127" s="391"/>
      <c r="B127" s="414"/>
      <c r="C127" s="427" t="s">
        <v>76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5</v>
      </c>
      <c r="AB127" s="446"/>
      <c r="AC127" s="446"/>
      <c r="AD127" s="446"/>
      <c r="AE127" s="499"/>
      <c r="AF127" s="515">
        <v>2</v>
      </c>
      <c r="AG127" s="446"/>
      <c r="AH127" s="446"/>
      <c r="AI127" s="446"/>
      <c r="AJ127" s="499"/>
      <c r="AK127" s="515">
        <v>1</v>
      </c>
      <c r="AL127" s="446"/>
      <c r="AM127" s="446"/>
      <c r="AN127" s="446"/>
      <c r="AO127" s="499"/>
      <c r="AP127" s="539">
        <v>0</v>
      </c>
      <c r="AQ127" s="547"/>
      <c r="AR127" s="547"/>
      <c r="AS127" s="547"/>
      <c r="AT127" s="557"/>
      <c r="AU127" s="378"/>
      <c r="AV127" s="378"/>
      <c r="AW127" s="378"/>
      <c r="AX127" s="584" t="s">
        <v>495</v>
      </c>
      <c r="AY127" s="593"/>
      <c r="AZ127" s="593"/>
      <c r="BA127" s="593"/>
      <c r="BB127" s="593"/>
      <c r="BC127" s="593"/>
      <c r="BD127" s="593"/>
      <c r="BE127" s="610"/>
      <c r="BF127" s="612" t="s">
        <v>232</v>
      </c>
      <c r="BG127" s="593"/>
      <c r="BH127" s="593"/>
      <c r="BI127" s="593"/>
      <c r="BJ127" s="593"/>
      <c r="BK127" s="593"/>
      <c r="BL127" s="610"/>
      <c r="BM127" s="612" t="s">
        <v>422</v>
      </c>
      <c r="BN127" s="593"/>
      <c r="BO127" s="593"/>
      <c r="BP127" s="593"/>
      <c r="BQ127" s="593"/>
      <c r="BR127" s="593"/>
      <c r="BS127" s="610"/>
      <c r="BT127" s="612" t="s">
        <v>413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411</v>
      </c>
      <c r="CQ127" s="378"/>
      <c r="CR127" s="378"/>
      <c r="CS127" s="378"/>
      <c r="CT127" s="378"/>
      <c r="CU127" s="378"/>
      <c r="CV127" s="378"/>
      <c r="CW127" s="378"/>
      <c r="CX127" s="378"/>
      <c r="CY127" s="378"/>
      <c r="CZ127" s="378"/>
      <c r="DA127" s="378"/>
      <c r="DB127" s="378"/>
      <c r="DC127" s="378"/>
      <c r="DD127" s="378"/>
      <c r="DE127" s="378"/>
      <c r="DF127" s="472"/>
      <c r="DG127" s="633" t="s">
        <v>193</v>
      </c>
      <c r="DH127" s="641"/>
      <c r="DI127" s="641"/>
      <c r="DJ127" s="641"/>
      <c r="DK127" s="641"/>
      <c r="DL127" s="641" t="s">
        <v>193</v>
      </c>
      <c r="DM127" s="641"/>
      <c r="DN127" s="641"/>
      <c r="DO127" s="641"/>
      <c r="DP127" s="641"/>
      <c r="DQ127" s="641" t="s">
        <v>193</v>
      </c>
      <c r="DR127" s="641"/>
      <c r="DS127" s="641"/>
      <c r="DT127" s="641"/>
      <c r="DU127" s="641"/>
      <c r="DV127" s="713" t="s">
        <v>193</v>
      </c>
      <c r="DW127" s="713"/>
      <c r="DX127" s="713"/>
      <c r="DY127" s="713"/>
      <c r="DZ127" s="722"/>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9853</v>
      </c>
      <c r="AB128" s="487"/>
      <c r="AC128" s="487"/>
      <c r="AD128" s="487"/>
      <c r="AE128" s="498"/>
      <c r="AF128" s="514">
        <v>10165</v>
      </c>
      <c r="AG128" s="487"/>
      <c r="AH128" s="487"/>
      <c r="AI128" s="487"/>
      <c r="AJ128" s="498"/>
      <c r="AK128" s="514">
        <v>11381</v>
      </c>
      <c r="AL128" s="487"/>
      <c r="AM128" s="487"/>
      <c r="AN128" s="487"/>
      <c r="AO128" s="498"/>
      <c r="AP128" s="541"/>
      <c r="AQ128" s="549"/>
      <c r="AR128" s="549"/>
      <c r="AS128" s="549"/>
      <c r="AT128" s="559"/>
      <c r="AU128" s="378"/>
      <c r="AV128" s="378"/>
      <c r="AW128" s="378"/>
      <c r="AX128" s="384" t="s">
        <v>306</v>
      </c>
      <c r="AY128" s="407"/>
      <c r="AZ128" s="407"/>
      <c r="BA128" s="407"/>
      <c r="BB128" s="407"/>
      <c r="BC128" s="407"/>
      <c r="BD128" s="407"/>
      <c r="BE128" s="470"/>
      <c r="BF128" s="613" t="s">
        <v>193</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401</v>
      </c>
      <c r="CQ128" s="381"/>
      <c r="CR128" s="381"/>
      <c r="CS128" s="381"/>
      <c r="CT128" s="381"/>
      <c r="CU128" s="381"/>
      <c r="CV128" s="381"/>
      <c r="CW128" s="381"/>
      <c r="CX128" s="381"/>
      <c r="CY128" s="381"/>
      <c r="CZ128" s="381"/>
      <c r="DA128" s="381"/>
      <c r="DB128" s="381"/>
      <c r="DC128" s="381"/>
      <c r="DD128" s="381"/>
      <c r="DE128" s="381"/>
      <c r="DF128" s="611"/>
      <c r="DG128" s="702" t="s">
        <v>193</v>
      </c>
      <c r="DH128" s="705"/>
      <c r="DI128" s="705"/>
      <c r="DJ128" s="705"/>
      <c r="DK128" s="705"/>
      <c r="DL128" s="705" t="s">
        <v>193</v>
      </c>
      <c r="DM128" s="705"/>
      <c r="DN128" s="705"/>
      <c r="DO128" s="705"/>
      <c r="DP128" s="705"/>
      <c r="DQ128" s="705" t="s">
        <v>193</v>
      </c>
      <c r="DR128" s="705"/>
      <c r="DS128" s="705"/>
      <c r="DT128" s="705"/>
      <c r="DU128" s="705"/>
      <c r="DV128" s="715" t="s">
        <v>193</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233</v>
      </c>
      <c r="X129" s="466"/>
      <c r="Y129" s="466"/>
      <c r="Z129" s="476"/>
      <c r="AA129" s="482">
        <v>3795077</v>
      </c>
      <c r="AB129" s="446"/>
      <c r="AC129" s="446"/>
      <c r="AD129" s="446"/>
      <c r="AE129" s="499"/>
      <c r="AF129" s="515">
        <v>3873034</v>
      </c>
      <c r="AG129" s="446"/>
      <c r="AH129" s="446"/>
      <c r="AI129" s="446"/>
      <c r="AJ129" s="499"/>
      <c r="AK129" s="515">
        <v>3929645</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193</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486160</v>
      </c>
      <c r="AB130" s="446"/>
      <c r="AC130" s="446"/>
      <c r="AD130" s="446"/>
      <c r="AE130" s="499"/>
      <c r="AF130" s="515">
        <v>468193</v>
      </c>
      <c r="AG130" s="446"/>
      <c r="AH130" s="446"/>
      <c r="AI130" s="446"/>
      <c r="AJ130" s="499"/>
      <c r="AK130" s="515">
        <v>408983</v>
      </c>
      <c r="AL130" s="446"/>
      <c r="AM130" s="446"/>
      <c r="AN130" s="446"/>
      <c r="AO130" s="499"/>
      <c r="AP130" s="542"/>
      <c r="AQ130" s="550"/>
      <c r="AR130" s="550"/>
      <c r="AS130" s="550"/>
      <c r="AT130" s="560"/>
      <c r="AU130" s="576"/>
      <c r="AV130" s="576"/>
      <c r="AW130" s="576"/>
      <c r="AX130" s="585" t="s">
        <v>434</v>
      </c>
      <c r="AY130" s="378"/>
      <c r="AZ130" s="378"/>
      <c r="BA130" s="378"/>
      <c r="BB130" s="378"/>
      <c r="BC130" s="378"/>
      <c r="BD130" s="378"/>
      <c r="BE130" s="472"/>
      <c r="BF130" s="615">
        <v>11.399999999999999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3308917</v>
      </c>
      <c r="AB131" s="489"/>
      <c r="AC131" s="489"/>
      <c r="AD131" s="489"/>
      <c r="AE131" s="501"/>
      <c r="AF131" s="517">
        <v>3404841</v>
      </c>
      <c r="AG131" s="489"/>
      <c r="AH131" s="489"/>
      <c r="AI131" s="489"/>
      <c r="AJ131" s="501"/>
      <c r="AK131" s="517">
        <v>3520662</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1"/>
      <c r="BF131" s="616">
        <v>40.099999999999994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12.135420740000001</v>
      </c>
      <c r="AB132" s="490"/>
      <c r="AC132" s="490"/>
      <c r="AD132" s="490"/>
      <c r="AE132" s="502"/>
      <c r="AF132" s="518">
        <v>10.42944443</v>
      </c>
      <c r="AG132" s="490"/>
      <c r="AH132" s="490"/>
      <c r="AI132" s="490"/>
      <c r="AJ132" s="502"/>
      <c r="AK132" s="518">
        <v>11.81897041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82</v>
      </c>
      <c r="W133" s="404"/>
      <c r="X133" s="404"/>
      <c r="Y133" s="404"/>
      <c r="Z133" s="479"/>
      <c r="AA133" s="486">
        <v>11.3</v>
      </c>
      <c r="AB133" s="491"/>
      <c r="AC133" s="491"/>
      <c r="AD133" s="491"/>
      <c r="AE133" s="503"/>
      <c r="AF133" s="486">
        <v>11.2</v>
      </c>
      <c r="AG133" s="491"/>
      <c r="AH133" s="491"/>
      <c r="AI133" s="491"/>
      <c r="AJ133" s="503"/>
      <c r="AK133" s="486">
        <v>11.399999999999999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8XENEhJiwV+dEfxmA942mHi1VHKNDA96GxDD1ZfTnn4r8jWLZg0kYVm230Uo85+kXiAYSBksPM1ucwZlCgMemQ==" saltValue="LFgX6kc9QBG5lcxAYSItw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9" scale="26"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55" zoomScaleNormal="85" zoomScaleSheetLayoutView="5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99</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TsJZguDLSkuKFpxhuhWp9dJA6Bb318HxoJEqZBXYmAd0qBgPYdOcKOAXJmarydFXEoGuYag/DNyRsJ/k8v03Kg==" saltValue="+r2Yedji9UbOThsKXR4xj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55" zoomScaleNormal="5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dLPxDeIDUIXA6k1+Zxzrj7UltBPvfA3eb/ra/qt8KUrxdCP7o3NK2RASAdCNf3eJVRNOrOeJ8C2MCeMySzDB/A==" saltValue="Fim+JpKTr4GtXPZoMbUC0w=="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55" zoomScaleSheetLayoutView="5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462</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501</v>
      </c>
      <c r="AR8" s="823" t="s">
        <v>502</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503</v>
      </c>
      <c r="AL9" s="757"/>
      <c r="AM9" s="757"/>
      <c r="AN9" s="774"/>
      <c r="AO9" s="787">
        <v>1306084</v>
      </c>
      <c r="AP9" s="787">
        <v>133057</v>
      </c>
      <c r="AQ9" s="810">
        <v>118131</v>
      </c>
      <c r="AR9" s="824">
        <v>12.6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200</v>
      </c>
      <c r="AL10" s="757"/>
      <c r="AM10" s="757"/>
      <c r="AN10" s="774"/>
      <c r="AO10" s="788">
        <v>140145</v>
      </c>
      <c r="AP10" s="788">
        <v>14277</v>
      </c>
      <c r="AQ10" s="811">
        <v>19338</v>
      </c>
      <c r="AR10" s="825">
        <v>-26.200000000000003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399</v>
      </c>
      <c r="AL11" s="757"/>
      <c r="AM11" s="757"/>
      <c r="AN11" s="774"/>
      <c r="AO11" s="788">
        <v>756</v>
      </c>
      <c r="AP11" s="788">
        <v>77</v>
      </c>
      <c r="AQ11" s="811">
        <v>1486</v>
      </c>
      <c r="AR11" s="825">
        <v>-94.800000000000011</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230</v>
      </c>
      <c r="AL12" s="757"/>
      <c r="AM12" s="757"/>
      <c r="AN12" s="774"/>
      <c r="AO12" s="788" t="s">
        <v>193</v>
      </c>
      <c r="AP12" s="788" t="s">
        <v>193</v>
      </c>
      <c r="AQ12" s="811" t="s">
        <v>193</v>
      </c>
      <c r="AR12" s="825" t="s">
        <v>193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504</v>
      </c>
      <c r="AL13" s="757"/>
      <c r="AM13" s="757"/>
      <c r="AN13" s="774"/>
      <c r="AO13" s="788">
        <v>39229</v>
      </c>
      <c r="AP13" s="788">
        <v>3996</v>
      </c>
      <c r="AQ13" s="811">
        <v>4880</v>
      </c>
      <c r="AR13" s="825">
        <v>-18.100000000000001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505</v>
      </c>
      <c r="AL14" s="757"/>
      <c r="AM14" s="757"/>
      <c r="AN14" s="774"/>
      <c r="AO14" s="788">
        <v>29909</v>
      </c>
      <c r="AP14" s="788">
        <v>3047</v>
      </c>
      <c r="AQ14" s="811">
        <v>1912</v>
      </c>
      <c r="AR14" s="825">
        <v>59.4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309</v>
      </c>
      <c r="AL15" s="758"/>
      <c r="AM15" s="758"/>
      <c r="AN15" s="775"/>
      <c r="AO15" s="788">
        <v>-66069</v>
      </c>
      <c r="AP15" s="788">
        <v>-6731</v>
      </c>
      <c r="AQ15" s="811">
        <v>-7094</v>
      </c>
      <c r="AR15" s="825">
        <v>-5.0999999999999996</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269</v>
      </c>
      <c r="AL16" s="758"/>
      <c r="AM16" s="758"/>
      <c r="AN16" s="775"/>
      <c r="AO16" s="788">
        <v>1450054</v>
      </c>
      <c r="AP16" s="788">
        <v>147724</v>
      </c>
      <c r="AQ16" s="811">
        <v>138653</v>
      </c>
      <c r="AR16" s="825">
        <v>6.5</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202</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506</v>
      </c>
      <c r="AP20" s="799" t="s">
        <v>335</v>
      </c>
      <c r="AQ20" s="812" t="s">
        <v>39</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507</v>
      </c>
      <c r="AL21" s="760"/>
      <c r="AM21" s="760"/>
      <c r="AN21" s="777"/>
      <c r="AO21" s="790">
        <v>13.35</v>
      </c>
      <c r="AP21" s="800">
        <v>11.03</v>
      </c>
      <c r="AQ21" s="813">
        <v>2.3199999999999998</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508</v>
      </c>
      <c r="AL22" s="760"/>
      <c r="AM22" s="760"/>
      <c r="AN22" s="777"/>
      <c r="AO22" s="791">
        <v>96.4</v>
      </c>
      <c r="AP22" s="801">
        <v>96.9</v>
      </c>
      <c r="AQ22" s="814">
        <v>-0.5</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509</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260</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462</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501</v>
      </c>
      <c r="AR31" s="823" t="s">
        <v>502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510</v>
      </c>
      <c r="AL32" s="761"/>
      <c r="AM32" s="761"/>
      <c r="AN32" s="778"/>
      <c r="AO32" s="788">
        <v>639122</v>
      </c>
      <c r="AP32" s="788">
        <v>65110</v>
      </c>
      <c r="AQ32" s="815">
        <v>59716</v>
      </c>
      <c r="AR32" s="825">
        <v>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300</v>
      </c>
      <c r="AL33" s="761"/>
      <c r="AM33" s="761"/>
      <c r="AN33" s="778"/>
      <c r="AO33" s="788" t="s">
        <v>193</v>
      </c>
      <c r="AP33" s="788" t="s">
        <v>193</v>
      </c>
      <c r="AQ33" s="815" t="s">
        <v>193</v>
      </c>
      <c r="AR33" s="825" t="s">
        <v>193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511</v>
      </c>
      <c r="AL34" s="761"/>
      <c r="AM34" s="761"/>
      <c r="AN34" s="778"/>
      <c r="AO34" s="788" t="s">
        <v>193</v>
      </c>
      <c r="AP34" s="788" t="s">
        <v>193</v>
      </c>
      <c r="AQ34" s="815" t="s">
        <v>193</v>
      </c>
      <c r="AR34" s="825" t="s">
        <v>193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512</v>
      </c>
      <c r="AL35" s="761"/>
      <c r="AM35" s="761"/>
      <c r="AN35" s="778"/>
      <c r="AO35" s="788">
        <v>81848</v>
      </c>
      <c r="AP35" s="788">
        <v>8338</v>
      </c>
      <c r="AQ35" s="815">
        <v>21226</v>
      </c>
      <c r="AR35" s="825">
        <v>-60.7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33</v>
      </c>
      <c r="AL36" s="761"/>
      <c r="AM36" s="761"/>
      <c r="AN36" s="778"/>
      <c r="AO36" s="788">
        <v>115499</v>
      </c>
      <c r="AP36" s="788">
        <v>11766</v>
      </c>
      <c r="AQ36" s="815">
        <v>5622</v>
      </c>
      <c r="AR36" s="825">
        <v>109.3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344</v>
      </c>
      <c r="AL37" s="761"/>
      <c r="AM37" s="761"/>
      <c r="AN37" s="778"/>
      <c r="AO37" s="788">
        <v>1</v>
      </c>
      <c r="AP37" s="788">
        <v>0</v>
      </c>
      <c r="AQ37" s="815">
        <v>447</v>
      </c>
      <c r="AR37" s="825">
        <v>-100</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513</v>
      </c>
      <c r="AL38" s="762"/>
      <c r="AM38" s="762"/>
      <c r="AN38" s="779"/>
      <c r="AO38" s="792" t="s">
        <v>193</v>
      </c>
      <c r="AP38" s="792" t="s">
        <v>193</v>
      </c>
      <c r="AQ38" s="816">
        <v>23</v>
      </c>
      <c r="AR38" s="814" t="s">
        <v>193</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84</v>
      </c>
      <c r="AL39" s="762"/>
      <c r="AM39" s="762"/>
      <c r="AN39" s="779"/>
      <c r="AO39" s="788">
        <v>-11381</v>
      </c>
      <c r="AP39" s="788">
        <v>-1159</v>
      </c>
      <c r="AQ39" s="815">
        <v>-1646</v>
      </c>
      <c r="AR39" s="825">
        <v>-29.6</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-408983</v>
      </c>
      <c r="AP40" s="788">
        <v>-41665</v>
      </c>
      <c r="AQ40" s="815">
        <v>-57881</v>
      </c>
      <c r="AR40" s="825">
        <v>-28</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388</v>
      </c>
      <c r="AL41" s="763"/>
      <c r="AM41" s="763"/>
      <c r="AN41" s="780"/>
      <c r="AO41" s="788">
        <v>416106</v>
      </c>
      <c r="AP41" s="788">
        <v>42391</v>
      </c>
      <c r="AQ41" s="815">
        <v>27507</v>
      </c>
      <c r="AR41" s="825">
        <v>54.099999999999994</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141</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442</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493</v>
      </c>
      <c r="AO50" s="794" t="s">
        <v>494</v>
      </c>
      <c r="AP50" s="805" t="s">
        <v>516</v>
      </c>
      <c r="AQ50" s="818" t="s">
        <v>383</v>
      </c>
      <c r="AR50" s="828" t="s">
        <v>517</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480</v>
      </c>
      <c r="AL51" s="764"/>
      <c r="AM51" s="770">
        <v>692657</v>
      </c>
      <c r="AN51" s="783">
        <v>65308</v>
      </c>
      <c r="AO51" s="795">
        <v>24.7</v>
      </c>
      <c r="AP51" s="806">
        <v>94796</v>
      </c>
      <c r="AQ51" s="819">
        <v>1.4</v>
      </c>
      <c r="AR51" s="829">
        <v>23.299999999999997</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271</v>
      </c>
      <c r="AM52" s="771">
        <v>295441</v>
      </c>
      <c r="AN52" s="784">
        <v>27856</v>
      </c>
      <c r="AO52" s="796">
        <v>19.899999999999999</v>
      </c>
      <c r="AP52" s="807">
        <v>55781</v>
      </c>
      <c r="AQ52" s="820">
        <v>4.5999999999999996</v>
      </c>
      <c r="AR52" s="830">
        <v>15.3</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318</v>
      </c>
      <c r="AL53" s="764"/>
      <c r="AM53" s="770">
        <v>625602</v>
      </c>
      <c r="AN53" s="783">
        <v>60131</v>
      </c>
      <c r="AO53" s="795">
        <v>-7.9</v>
      </c>
      <c r="AP53" s="806">
        <v>85942</v>
      </c>
      <c r="AQ53" s="819">
        <v>-9.3000000000000007</v>
      </c>
      <c r="AR53" s="829">
        <v>1.4</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271</v>
      </c>
      <c r="AM54" s="771">
        <v>304507</v>
      </c>
      <c r="AN54" s="784">
        <v>29268</v>
      </c>
      <c r="AO54" s="796">
        <v>5.0999999999999996</v>
      </c>
      <c r="AP54" s="807">
        <v>48630</v>
      </c>
      <c r="AQ54" s="820">
        <v>-12.8</v>
      </c>
      <c r="AR54" s="830">
        <v>17.899999999999999</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137</v>
      </c>
      <c r="AL55" s="764"/>
      <c r="AM55" s="770">
        <v>587095</v>
      </c>
      <c r="AN55" s="783">
        <v>57328</v>
      </c>
      <c r="AO55" s="795">
        <v>-4.7</v>
      </c>
      <c r="AP55" s="806">
        <v>95007</v>
      </c>
      <c r="AQ55" s="819">
        <v>10.5</v>
      </c>
      <c r="AR55" s="829">
        <v>-15.2</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271</v>
      </c>
      <c r="AM56" s="771">
        <v>302422</v>
      </c>
      <c r="AN56" s="784">
        <v>29531</v>
      </c>
      <c r="AO56" s="796">
        <v>0.89999999999999991</v>
      </c>
      <c r="AP56" s="807">
        <v>48509</v>
      </c>
      <c r="AQ56" s="820">
        <v>-0.2</v>
      </c>
      <c r="AR56" s="830">
        <v>1.0999999999999999</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518</v>
      </c>
      <c r="AL57" s="764"/>
      <c r="AM57" s="770">
        <v>696967</v>
      </c>
      <c r="AN57" s="783">
        <v>69274</v>
      </c>
      <c r="AO57" s="795">
        <v>20.799999999999997</v>
      </c>
      <c r="AP57" s="806">
        <v>98176</v>
      </c>
      <c r="AQ57" s="819">
        <v>3.3</v>
      </c>
      <c r="AR57" s="829">
        <v>17.5</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271</v>
      </c>
      <c r="AM58" s="771">
        <v>298503</v>
      </c>
      <c r="AN58" s="784">
        <v>29669</v>
      </c>
      <c r="AO58" s="796">
        <v>0.5</v>
      </c>
      <c r="AP58" s="807">
        <v>58489</v>
      </c>
      <c r="AQ58" s="820">
        <v>20.6</v>
      </c>
      <c r="AR58" s="830">
        <v>-20.100000000000001</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519</v>
      </c>
      <c r="AL59" s="764"/>
      <c r="AM59" s="770">
        <v>634028</v>
      </c>
      <c r="AN59" s="783">
        <v>64591</v>
      </c>
      <c r="AO59" s="795">
        <v>-6.8000000000000007</v>
      </c>
      <c r="AP59" s="806">
        <v>119283</v>
      </c>
      <c r="AQ59" s="819">
        <v>21.5</v>
      </c>
      <c r="AR59" s="829">
        <v>-28.3</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271</v>
      </c>
      <c r="AM60" s="771">
        <v>344561</v>
      </c>
      <c r="AN60" s="784">
        <v>35102</v>
      </c>
      <c r="AO60" s="796">
        <v>18.299999999999997</v>
      </c>
      <c r="AP60" s="807">
        <v>64747</v>
      </c>
      <c r="AQ60" s="820">
        <v>10.7</v>
      </c>
      <c r="AR60" s="830">
        <v>7.6</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520</v>
      </c>
      <c r="AL61" s="767"/>
      <c r="AM61" s="770">
        <v>647270</v>
      </c>
      <c r="AN61" s="783">
        <v>63326</v>
      </c>
      <c r="AO61" s="795">
        <v>5.1999999999999993</v>
      </c>
      <c r="AP61" s="806">
        <v>98641</v>
      </c>
      <c r="AQ61" s="821">
        <v>5.5</v>
      </c>
      <c r="AR61" s="829">
        <v>-0.30000000000000004</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271</v>
      </c>
      <c r="AM62" s="771">
        <v>309087</v>
      </c>
      <c r="AN62" s="784">
        <v>30285</v>
      </c>
      <c r="AO62" s="796">
        <v>8.8999999999999986</v>
      </c>
      <c r="AP62" s="807">
        <v>55231</v>
      </c>
      <c r="AQ62" s="820">
        <v>4.5999999999999996</v>
      </c>
      <c r="AR62" s="830">
        <v>4.3</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k+xAYBmLFEYJXs90B8AhLfqZWqkuOoP49vdxR45Cr3cBasqMPTt45ZomGr8tzDaGlUU5hZoStk+R6y1aHlwvEg==" saltValue="AXoU9tsT/BUp1ECquPB+p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view="pageBreakPreview" zoomScale="55" zoomScaleNormal="5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1" spans="125:125" ht="13.5" hidden="1" customHeight="1">
      <c r="DU121" s="726"/>
    </row>
  </sheetData>
  <sheetProtection algorithmName="SHA-512" hashValue="UCM5WCLtOqH8qYrsl9BsMml5kC26jXoW9rS5eJop32pTtmlDOoFfy5A1B4J1JKzjs69c0NjijZ2PgdWQpfPhFA==" saltValue="GqtsmhFL2Dt/C0Dt015ht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55" zoomScaleNormal="5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eThnloXsQV685tKBOCZFKEqwt2/ZXK7k5NI1UFvObH+SCZkJ75oSJU01gYyzNuf9o+3Hl3KfqjEOFwIguKqXvA==" saltValue="iQ4xBmeb1qpvpAdBUrJgj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55" zoomScaleNormal="5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522</v>
      </c>
      <c r="G46" s="853" t="s">
        <v>523</v>
      </c>
      <c r="H46" s="853" t="s">
        <v>524</v>
      </c>
      <c r="I46" s="853" t="s">
        <v>251</v>
      </c>
      <c r="J46" s="858" t="s">
        <v>525</v>
      </c>
    </row>
    <row r="47" spans="2:10" ht="57.75" customHeight="1">
      <c r="B47" s="838"/>
      <c r="C47" s="842" t="s">
        <v>3</v>
      </c>
      <c r="D47" s="842"/>
      <c r="E47" s="846"/>
      <c r="F47" s="850">
        <v>6.6</v>
      </c>
      <c r="G47" s="854">
        <v>10.68</v>
      </c>
      <c r="H47" s="854">
        <v>16.259999999999998</v>
      </c>
      <c r="I47" s="854">
        <v>19.47</v>
      </c>
      <c r="J47" s="859">
        <v>19.569999999999997</v>
      </c>
    </row>
    <row r="48" spans="2:10" ht="57.75" customHeight="1">
      <c r="B48" s="839"/>
      <c r="C48" s="843" t="s">
        <v>9</v>
      </c>
      <c r="D48" s="843"/>
      <c r="E48" s="847"/>
      <c r="F48" s="851">
        <v>4.4099999999999993</v>
      </c>
      <c r="G48" s="855">
        <v>4.3599999999999994</v>
      </c>
      <c r="H48" s="855">
        <v>5.0699999999999994</v>
      </c>
      <c r="I48" s="855">
        <v>4.8499999999999996</v>
      </c>
      <c r="J48" s="860">
        <v>4.4799999999999995</v>
      </c>
    </row>
    <row r="49" spans="2:10" ht="57.75" customHeight="1">
      <c r="B49" s="840"/>
      <c r="C49" s="844" t="s">
        <v>15</v>
      </c>
      <c r="D49" s="844"/>
      <c r="E49" s="848"/>
      <c r="F49" s="852">
        <v>2.3899999999999997</v>
      </c>
      <c r="G49" s="856">
        <v>2.44</v>
      </c>
      <c r="H49" s="856">
        <v>3.03</v>
      </c>
      <c r="I49" s="856">
        <v>0.74</v>
      </c>
      <c r="J49" s="861" t="s">
        <v>223</v>
      </c>
    </row>
    <row r="50" spans="2:10" ht="13.2"/>
  </sheetData>
  <sheetProtection algorithmName="SHA-512" hashValue="wNIjQN49wue/cM3UBrN8HZM101cM6jyRXxeeJBstQJT9nCOPfWTF3SGxeEbjyKGYNNMhU9uopLVKcGJA9dWZTA==" saltValue="JceMDdbjSmKQi2PTjFcNu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dcterms:created xsi:type="dcterms:W3CDTF">2026-02-23T04:37:57Z</dcterms:created>
  <dcterms:modified xsi:type="dcterms:W3CDTF">2026-03-30T02:17:49Z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2026-03-30T02:17:49Z</vt:filetime>
  </property>
</Properties>
</file>