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<sst xmlns="http://schemas.openxmlformats.org/spreadsheetml/2006/main" xmlns:r="http://schemas.openxmlformats.org/officeDocument/2006/relationships" count="541" uniqueCount="541">
  <si>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</si>
  <si>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</si>
  <si>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</si>
  <si>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</si>
  <si>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</si>
  <si>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</si>
  <si>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</si>
  <si>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</si>
  <si>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</si>
  <si>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</si>
  <si>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</si>
  <si>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</si>
  <si>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</si>
  <si>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</si>
  <si>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</si>
  <si>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</si>
  <si>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</si>
  <si>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</si>
  <si>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</si>
  <si>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</si>
  <si>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</si>
  <si>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</si>
  <si>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</si>
  <si>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</si>
  <si>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</si>
  <si>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</si>
  <si>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</si>
  <si>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</si>
  <si>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</si>
  <si>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</si>
  <si>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</si>
  <si>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</si>
  <si>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</si>
  <si>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</si>
  <si>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</si>
  <si>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</si>
  <si>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</si>
  <si>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</si>
  <si>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</si>
  <si>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</si>
  <si>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</si>
  <si>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</si>
  <si>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</si>
  <si>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宮城県</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</si>
  <si>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</si>
  <si>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</si>
  <si>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</si>
  <si>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</si>
  <si>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</si>
  <si>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</si>
  <si>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</si>
  <si>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</si>
  <si>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</si>
  <si>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</si>
  <si>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</si>
  <si>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</si>
  <si>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</si>
  <si>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</si>
  <si>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</si>
  <si>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</si>
  <si>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</si>
  <si>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</si>
  <si>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</si>
  <si>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</si>
  <si>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</si>
  <si>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</si>
  <si>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</si>
  <si>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</si>
  <si>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</si>
  <si>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</si>
  <si>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</si>
  <si>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</si>
  <si>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</si>
  <si>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</si>
  <si>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</si>
  <si>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</si>
  <si>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</si>
  <si>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</si>
  <si>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</si>
  <si>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</si>
  <si>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</si>
  <si>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</si>
  <si>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</si>
  <si>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</si>
  <si>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</si>
  <si>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</si>
  <si>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</si>
  <si>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</si>
  <si>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</si>
  <si>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</si>
  <si>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</si>
  <si>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</si>
  <si>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</si>
  <si>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</si>
  <si>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</si>
  <si>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</si>
  <si>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</si>
  <si>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</si>
  <si>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</si>
  <si>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</si>
  <si>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</si>
  <si>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</si>
  <si>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</si>
  <si>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</si>
  <si>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</si>
  <si>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</si>
  <si>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</si>
  <si>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</si>
  <si>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</si>
  <si>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</si>
  <si>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</si>
  <si>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</si>
  <si>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</si>
  <si>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</si>
  <si>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</si>
  <si>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</si>
  <si>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</si>
  <si>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</si>
  <si>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</si>
  <si>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</si>
  <si>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</si>
  <si>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</si>
  <si>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</si>
  <si>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</si>
  <si>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</si>
  <si>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</si>
  <si>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村田町介護保険事業特別会計</t>
  </si>
  <si>
    <t>基金残高に係る経年分析</t>
  </si>
  <si>
    <t>令和3年度(千円･％)</t>
    <rPh sb="0" eb="2">
      <t>レイワ</t>
    </rPh>
    <rPh sb="4" eb="5">
      <t>ド</t>
    </rPh>
    <rPh sb="6" eb="8">
      <t>センエン</t>
    </rPh>
    <phoneticPr fontId="5"/>
  </si>
  <si>
    <t>財政調整基金</t>
  </si>
  <si>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</si>
  <si>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</si>
  <si>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</si>
  <si>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</si>
  <si>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</si>
  <si>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</si>
  <si>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</si>
  <si>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</si>
  <si>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</si>
  <si>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</si>
  <si>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</si>
  <si>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</si>
  <si>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普通建設事業費</t>
    <rPh sb="0" eb="2">
      <t>フツウ</t>
    </rPh>
    <rPh sb="2" eb="4">
      <t>ケンセツ</t>
    </rPh>
    <rPh sb="4" eb="7">
      <t>ジギョウヒ</t>
    </rPh>
    <phoneticPr fontId="5"/>
  </si>
  <si>
    <t>Ⅲ－１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</si>
  <si>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</si>
  <si>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</si>
  <si>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</si>
  <si>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</si>
  <si>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</si>
  <si>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</si>
  <si>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</si>
  <si>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</si>
  <si>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</si>
  <si>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</si>
  <si>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</si>
  <si>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</si>
  <si>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</si>
  <si>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</si>
  <si>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</si>
  <si>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</si>
  <si>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翌年度に繰越すべき財源</t>
  </si>
  <si>
    <t>-7.3</t>
  </si>
  <si>
    <t>村田町</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</si>
  <si>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</si>
  <si>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</si>
  <si>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</si>
  <si>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</si>
  <si>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</si>
  <si>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</si>
  <si>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</si>
  <si>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</si>
  <si>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</si>
  <si>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</si>
  <si>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</si>
  <si>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</si>
  <si>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</si>
  <si>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</si>
  <si>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</si>
  <si>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</si>
  <si>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</si>
  <si>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</si>
  <si>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</si>
  <si>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</si>
  <si>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</si>
  <si>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</si>
  <si>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</si>
  <si>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</si>
  <si>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</si>
  <si>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</si>
  <si>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</si>
  <si>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</si>
  <si>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</si>
  <si>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</si>
  <si>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</si>
  <si>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</si>
  <si>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</si>
  <si>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</si>
  <si>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</si>
  <si>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</si>
  <si>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</si>
  <si>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</si>
  <si>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</si>
  <si>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</si>
  <si>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参考</t>
    <rPh sb="0" eb="2">
      <t>サンコウ</t>
    </rPh>
    <phoneticPr fontId="5"/>
  </si>
  <si>
    <t>○</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</si>
  <si>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</si>
  <si>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</si>
  <si>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</si>
  <si>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</si>
  <si>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</si>
  <si>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</si>
  <si>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</si>
  <si>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</si>
  <si>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</si>
  <si>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</si>
  <si>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</si>
  <si>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</si>
  <si>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</si>
  <si>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</si>
  <si>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</si>
  <si>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</si>
  <si>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</si>
  <si>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</si>
  <si>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-1.6</t>
  </si>
  <si>
    <t>-1.7</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</si>
  <si>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</si>
  <si>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</si>
  <si>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</si>
  <si>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</si>
  <si>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</si>
  <si>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</si>
  <si>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</si>
  <si>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</si>
  <si>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</si>
  <si>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</si>
  <si>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</si>
  <si>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</si>
  <si>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</si>
  <si>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</si>
  <si>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</si>
  <si>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</si>
  <si>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</si>
  <si>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</si>
  <si>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</si>
  <si>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</si>
  <si>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</si>
  <si>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</si>
  <si>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</si>
  <si>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</si>
  <si>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</si>
  <si>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</si>
  <si>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</si>
  <si>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</si>
  <si>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</si>
  <si>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</si>
  <si>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</si>
  <si>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</si>
  <si>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</si>
  <si>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</si>
  <si>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</si>
  <si>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</si>
  <si>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</si>
  <si>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村田町下水道事業会計</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</si>
  <si>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</si>
  <si>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</si>
  <si>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</si>
  <si>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</si>
  <si>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</si>
  <si>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</si>
  <si>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</si>
  <si>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</si>
  <si>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</si>
  <si>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</si>
  <si>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</si>
  <si>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</si>
  <si>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</si>
  <si>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</si>
  <si>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</si>
  <si>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</si>
  <si>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</si>
  <si>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</si>
  <si>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</si>
  <si>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</si>
  <si>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</si>
  <si>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</si>
  <si>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</si>
  <si>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</si>
  <si>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</si>
  <si>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</si>
  <si>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</si>
  <si>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</si>
  <si>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</si>
  <si>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</si>
  <si>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</si>
  <si>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</si>
  <si>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</si>
  <si>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</si>
  <si>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宮城県村田町</t>
  </si>
  <si>
    <t>積立不足額を考慮して算定した額</t>
    <rPh sb="0" eb="1">
      <t>ツ</t>
    </rPh>
    <rPh sb="1" eb="2">
      <t>タ</t>
    </rPh>
    <rPh sb="2" eb="5">
      <t>フソクガク</t>
    </rPh>
    <rPh sb="6" eb="8">
      <t>コウリョ</t>
    </rPh>
    <rPh sb="10" eb="12">
      <t>サンテイ</t>
    </rPh>
    <rPh sb="14" eb="15">
      <t>ガク</t>
    </rPh>
    <phoneticPr fontId="21"/>
  </si>
  <si>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</si>
  <si>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</si>
  <si>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</si>
  <si>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</si>
  <si>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</si>
  <si>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</si>
  <si>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</si>
  <si>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</si>
  <si>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</si>
  <si>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</si>
  <si>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</si>
  <si>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</si>
  <si>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</si>
  <si>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</si>
  <si>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</si>
  <si>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</si>
  <si>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</si>
  <si>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</si>
  <si>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</si>
  <si>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</si>
  <si>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</si>
  <si>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</si>
  <si>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</si>
  <si>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</si>
  <si>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</si>
  <si>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</si>
  <si>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</si>
  <si>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</si>
  <si>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</si>
  <si>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</si>
  <si>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</si>
  <si>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</si>
  <si>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</si>
  <si>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</si>
  <si>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</si>
  <si>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</si>
  <si>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</si>
  <si>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</si>
  <si>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</si>
  <si>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</si>
  <si>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</si>
  <si>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</si>
  <si>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</si>
  <si>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</si>
  <si>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</si>
  <si>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</si>
  <si>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</si>
  <si>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</si>
  <si>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</si>
  <si>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</si>
  <si>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</si>
  <si>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</si>
  <si>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</si>
  <si>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</si>
  <si>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</si>
  <si>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</si>
  <si>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</si>
  <si>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</si>
  <si>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</si>
  <si>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</si>
  <si>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</si>
  <si>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</si>
  <si>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</si>
  <si>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</si>
  <si>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</si>
  <si>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</si>
  <si>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</si>
  <si>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</si>
  <si>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</si>
  <si>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</si>
  <si>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</si>
  <si>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</si>
  <si>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村田町国民健康保険事業特別会計</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</si>
  <si>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</si>
  <si>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</si>
  <si>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</si>
  <si>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</si>
  <si>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</si>
  <si>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</si>
  <si>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</si>
  <si>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</si>
  <si>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</si>
  <si>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</si>
  <si>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</si>
  <si>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</si>
  <si>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</si>
  <si>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森林環境整備基金</t>
    <rPh sb="0" eb="2">
      <t>シンリン</t>
    </rPh>
    <rPh sb="2" eb="4">
      <t>カンキョウ</t>
    </rPh>
    <rPh sb="4" eb="6">
      <t>セイビ</t>
    </rPh>
    <rPh sb="6" eb="8">
      <t>キキン</t>
    </rPh>
    <phoneticPr fontId="5"/>
  </si>
  <si>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</si>
  <si>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</si>
  <si>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</si>
  <si>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</si>
  <si>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</si>
  <si>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</si>
  <si>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</si>
  <si>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</si>
  <si>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</si>
  <si>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</si>
  <si>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</si>
  <si>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</si>
  <si>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</si>
  <si>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</si>
  <si>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</si>
  <si>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</si>
  <si>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</si>
  <si>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</si>
  <si>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</si>
  <si>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</si>
  <si>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5"/>
  </si>
  <si>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</si>
  <si>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</si>
  <si>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</si>
  <si>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</si>
  <si>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</si>
  <si>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</si>
  <si>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</si>
  <si>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</si>
  <si>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</si>
  <si>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</si>
  <si>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</si>
  <si>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</si>
  <si>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</si>
  <si>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</si>
  <si>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</si>
  <si>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</si>
  <si>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</si>
  <si>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</si>
  <si>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</si>
  <si>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</si>
  <si>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</si>
  <si>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</si>
  <si>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</si>
  <si>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宮城県後期高齢者医療広域連合</t>
    <rPh sb="0" eb="3">
      <t>ミヤギケン</t>
    </rPh>
    <rPh sb="3" eb="5">
      <t>コウキ</t>
    </rPh>
    <rPh sb="5" eb="8">
      <t>コウレイシャ</t>
    </rPh>
    <rPh sb="8" eb="10">
      <t>イリョウ</t>
    </rPh>
    <rPh sb="10" eb="12">
      <t>コウイキ</t>
    </rPh>
    <rPh sb="12" eb="14">
      <t>レンゴウ</t>
    </rPh>
    <phoneticPr fontId="5"/>
  </si>
  <si>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</si>
  <si>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</si>
  <si>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</si>
  <si>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</si>
  <si>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</si>
  <si>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</si>
  <si>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</si>
  <si>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</si>
  <si>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</si>
  <si>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</si>
  <si>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</si>
  <si>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</si>
  <si>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</si>
  <si>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</si>
  <si>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</si>
  <si>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</si>
  <si>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</si>
  <si>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</si>
  <si>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</si>
  <si>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</si>
  <si>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</si>
  <si>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</si>
  <si>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</si>
  <si>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村田町後期高齢者医療特別会計</t>
  </si>
  <si>
    <t>村田町上水道事業会計</t>
  </si>
  <si>
    <t>法適用企業</t>
  </si>
  <si>
    <t>村田町工業用水道事業会計</t>
  </si>
  <si>
    <t>人口1人当たり決算額</t>
    <rPh sb="0" eb="2">
      <t>ジンコウ</t>
    </rPh>
    <rPh sb="2" eb="4">
      <t>ヒトリ</t>
    </rPh>
    <rPh sb="4" eb="5">
      <t>ア</t>
    </rPh>
    <rPh sb="7" eb="9">
      <t>ケッサン</t>
    </rPh>
    <rPh sb="9" eb="10">
      <t>ガク</t>
    </rPh>
    <phoneticPr fontId="5"/>
  </si>
  <si>
    <t>村田町宅地造成事業特別会計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</si>
  <si>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</si>
  <si>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</si>
  <si>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</si>
  <si>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</si>
  <si>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</si>
  <si>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</si>
  <si>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</si>
  <si>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</si>
  <si>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</si>
  <si>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宮城県後期高齢者医療事業会計</t>
    <rPh sb="0" eb="3">
      <t>ミヤギケン</t>
    </rPh>
    <rPh sb="3" eb="5">
      <t>コウキ</t>
    </rPh>
    <rPh sb="5" eb="8">
      <t>コウレイシャ</t>
    </rPh>
    <rPh sb="8" eb="10">
      <t>イリョウ</t>
    </rPh>
    <rPh sb="10" eb="12">
      <t>ジギョウ</t>
    </rPh>
    <rPh sb="12" eb="14">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</si>
  <si>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</si>
  <si>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</si>
  <si>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</si>
  <si>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</si>
  <si>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</si>
  <si>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</si>
  <si>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</si>
  <si>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</si>
  <si>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</si>
  <si>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</si>
  <si>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</si>
  <si>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</si>
  <si>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</si>
  <si>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</si>
  <si>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</si>
  <si>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</si>
  <si>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</si>
  <si>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</si>
  <si>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</si>
  <si>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</si>
  <si>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</si>
  <si>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</si>
  <si>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</si>
  <si>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</si>
  <si>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</si>
  <si>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</si>
  <si>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</si>
  <si>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</si>
  <si>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</si>
  <si>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</si>
  <si>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</si>
  <si>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</si>
  <si>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</si>
  <si>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</si>
  <si>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</si>
  <si>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</si>
  <si>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</si>
  <si>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</si>
  <si>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</si>
  <si>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</si>
  <si>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</si>
  <si>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</si>
  <si>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</si>
  <si>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</si>
  <si>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</si>
  <si>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</si>
  <si>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</si>
  <si>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</si>
  <si>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</si>
  <si>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</si>
  <si>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</si>
  <si>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</si>
  <si>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</si>
  <si>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</si>
  <si>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</si>
  <si>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</si>
  <si>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</si>
  <si>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</si>
  <si>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5.36</t>
  </si>
  <si>
    <t>▲ 5.66</t>
  </si>
  <si>
    <t>その他会計（赤字）</t>
  </si>
  <si>
    <t>（百万円）</t>
  </si>
  <si>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5"/>
  </si>
  <si>
    <t>仙南地域広域行政事務組合</t>
    <rPh sb="0" eb="2">
      <t>センナン</t>
    </rPh>
    <rPh sb="2" eb="4">
      <t>チイキ</t>
    </rPh>
    <rPh sb="4" eb="6">
      <t>コウイキ</t>
    </rPh>
    <rPh sb="6" eb="8">
      <t>ギョウセイ</t>
    </rPh>
    <rPh sb="8" eb="10">
      <t>ジム</t>
    </rPh>
    <rPh sb="10" eb="12">
      <t>クミアイ</t>
    </rPh>
    <phoneticPr fontId="5"/>
  </si>
  <si>
    <t>宮城県市町村自治振興センター</t>
    <rPh sb="0" eb="3">
      <t>ミヤギケン</t>
    </rPh>
    <rPh sb="3" eb="6">
      <t>シチョウソン</t>
    </rPh>
    <rPh sb="6" eb="8">
      <t>ジチ</t>
    </rPh>
    <rPh sb="8" eb="10">
      <t>シンコウ</t>
    </rPh>
    <phoneticPr fontId="5"/>
  </si>
  <si>
    <t>みやぎ県南中核病院企業団</t>
    <rPh sb="3" eb="9">
      <t>ケンナンチュウカクビョウイン</t>
    </rPh>
    <rPh sb="9" eb="11">
      <t>キギョウ</t>
    </rPh>
    <rPh sb="11" eb="12">
      <t>ダン</t>
    </rPh>
    <phoneticPr fontId="5"/>
  </si>
  <si>
    <t>一般財団法人村田町ふるさとリフレッシュセンター</t>
    <rPh sb="0" eb="2">
      <t>イッパン</t>
    </rPh>
    <rPh sb="2" eb="4">
      <t>ザイダン</t>
    </rPh>
    <rPh sb="4" eb="6">
      <t>ホウジン</t>
    </rPh>
    <rPh sb="6" eb="8">
      <t>ムラタ</t>
    </rPh>
    <rPh sb="8" eb="9">
      <t>マチ</t>
    </rPh>
    <phoneticPr fontId="5"/>
  </si>
  <si>
    <t>株式会社まちづくり村田</t>
    <rPh sb="0" eb="4">
      <t>カブシキガイシャ</t>
    </rPh>
    <rPh sb="9" eb="11">
      <t>ムラタ</t>
    </rPh>
    <phoneticPr fontId="5"/>
  </si>
  <si>
    <t>公共施設建設等基金</t>
    <rPh sb="0" eb="2">
      <t>コウキョウ</t>
    </rPh>
    <rPh sb="2" eb="4">
      <t>シセツ</t>
    </rPh>
    <rPh sb="4" eb="6">
      <t>ケンセツ</t>
    </rPh>
    <rPh sb="6" eb="7">
      <t>トウ</t>
    </rPh>
    <rPh sb="7" eb="9">
      <t>キキン</t>
    </rPh>
    <phoneticPr fontId="5"/>
  </si>
  <si>
    <t>役場庁舎建設等基金</t>
    <rPh sb="0" eb="2">
      <t>ヤクバ</t>
    </rPh>
    <rPh sb="2" eb="4">
      <t>チョウシャ</t>
    </rPh>
    <rPh sb="4" eb="6">
      <t>ケンセツ</t>
    </rPh>
    <rPh sb="6" eb="7">
      <t>トウ</t>
    </rPh>
    <rPh sb="7" eb="9">
      <t>キキン</t>
    </rPh>
    <phoneticPr fontId="5"/>
  </si>
  <si>
    <t>21世紀の田園文化創造基金</t>
    <rPh sb="2" eb="4">
      <t>セイキ</t>
    </rPh>
    <rPh sb="5" eb="7">
      <t>デンエン</t>
    </rPh>
    <rPh sb="7" eb="9">
      <t>ブンカ</t>
    </rPh>
    <rPh sb="9" eb="11">
      <t>ソウゾウ</t>
    </rPh>
    <rPh sb="11" eb="13">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</si>
</sst>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48201</c:v>
                </c:pt>
                <c:pt idx="1">
                  <c:v>52364</c:v>
                </c:pt>
                <c:pt idx="2">
                  <c:v>65308</c:v>
                </c:pt>
                <c:pt idx="3">
                  <c:v>60131</c:v>
                </c:pt>
                <c:pt idx="4">
                  <c:v>57328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86227845113e-002"/>
              <c:y val="7.516292839374190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3.05</c:v>
                </c:pt>
                <c:pt idx="1">
                  <c:v>3.11</c:v>
                </c:pt>
                <c:pt idx="2">
                  <c:v>4.41</c:v>
                </c:pt>
                <c:pt idx="3">
                  <c:v>4.3600000000000003</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8.2200000000000006</c:v>
                </c:pt>
                <c:pt idx="1">
                  <c:v>4.1900000000000004</c:v>
                </c:pt>
                <c:pt idx="2">
                  <c:v>6.6</c:v>
                </c:pt>
                <c:pt idx="3">
                  <c:v>10.68</c:v>
                </c:pt>
                <c:pt idx="4">
                  <c:v>16.260000000000002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-5.36</c:v>
                </c:pt>
                <c:pt idx="1">
                  <c:v>-5.66</c:v>
                </c:pt>
                <c:pt idx="2">
                  <c:v>2.39</c:v>
                </c:pt>
                <c:pt idx="3">
                  <c:v>2.44</c:v>
                </c:pt>
                <c:pt idx="4">
                  <c:v>3.03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0.57999999999999996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6.e-002</c:v>
                </c:pt>
                <c:pt idx="8">
                  <c:v>#N/A</c:v>
                </c:pt>
                <c:pt idx="9">
                  <c:v>0</c:v>
                </c:pt>
              </c:numCache>
            </c:numRef>
          </c:val>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3.e-002</c:v>
                </c:pt>
                <c:pt idx="2">
                  <c:v>#N/A</c:v>
                </c:pt>
                <c:pt idx="3">
                  <c:v>3.e-002</c:v>
                </c:pt>
                <c:pt idx="4">
                  <c:v>#N/A</c:v>
                </c:pt>
                <c:pt idx="5">
                  <c:v>3.e-002</c:v>
                </c:pt>
                <c:pt idx="6">
                  <c:v>#N/A</c:v>
                </c:pt>
                <c:pt idx="7">
                  <c:v>5.e-002</c:v>
                </c:pt>
                <c:pt idx="8">
                  <c:v>#N/A</c:v>
                </c:pt>
                <c:pt idx="9">
                  <c:v>7.0000000000000007e-002</c:v>
                </c:pt>
              </c:numCache>
            </c:numRef>
          </c:val>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0.33</c:v>
                </c:pt>
                <c:pt idx="4">
                  <c:v>#N/A</c:v>
                </c:pt>
                <c:pt idx="5">
                  <c:v>0.34</c:v>
                </c:pt>
                <c:pt idx="6">
                  <c:v>#N/A</c:v>
                </c:pt>
                <c:pt idx="7">
                  <c:v>0.18</c:v>
                </c:pt>
                <c:pt idx="8">
                  <c:v>#N/A</c:v>
                </c:pt>
                <c:pt idx="9">
                  <c:v>0.27</c:v>
                </c:pt>
              </c:numCache>
            </c:numRef>
          </c:val>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0.67</c:v>
                </c:pt>
                <c:pt idx="4">
                  <c:v>#N/A</c:v>
                </c:pt>
                <c:pt idx="5">
                  <c:v>0.81</c:v>
                </c:pt>
                <c:pt idx="6">
                  <c:v>#N/A</c:v>
                </c:pt>
                <c:pt idx="7">
                  <c:v>0.7</c:v>
                </c:pt>
                <c:pt idx="8">
                  <c:v>#N/A</c:v>
                </c:pt>
                <c:pt idx="9">
                  <c:v>1.06</c:v>
                </c:pt>
              </c:numCache>
            </c:numRef>
          </c:val>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2.39</c:v>
                </c:pt>
                <c:pt idx="2">
                  <c:v>#N/A</c:v>
                </c:pt>
                <c:pt idx="3">
                  <c:v>2.46</c:v>
                </c:pt>
                <c:pt idx="4">
                  <c:v>#N/A</c:v>
                </c:pt>
                <c:pt idx="5">
                  <c:v>2.4</c:v>
                </c:pt>
                <c:pt idx="6">
                  <c:v>#N/A</c:v>
                </c:pt>
                <c:pt idx="7">
                  <c:v>2.3199999999999998</c:v>
                </c:pt>
                <c:pt idx="8">
                  <c:v>#N/A</c:v>
                </c:pt>
                <c:pt idx="9">
                  <c:v>2.48</c:v>
                </c:pt>
              </c:numCache>
            </c:numRef>
          </c:val>
        </c:ser>
        <c:ser>
          <c:idx val="7"/>
          <c:order val="7"/>
          <c:tx>
            <c:strRef>
              <c:f>データシート!$A$34</c:f>
              <c:strCache>
                <c:ptCount val="1"/>
                <c:pt idx="0">
                  <c:v>村田町下水道事業会計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1.1000000000000001</c:v>
                </c:pt>
                <c:pt idx="6">
                  <c:v>#N/A</c:v>
                </c:pt>
                <c:pt idx="7">
                  <c:v>1.99</c:v>
                </c:pt>
                <c:pt idx="8">
                  <c:v>#N/A</c:v>
                </c:pt>
                <c:pt idx="9">
                  <c:v>2.66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3.04</c:v>
                </c:pt>
                <c:pt idx="2">
                  <c:v>#N/A</c:v>
                </c:pt>
                <c:pt idx="3">
                  <c:v>3.1</c:v>
                </c:pt>
                <c:pt idx="4">
                  <c:v>#N/A</c:v>
                </c:pt>
                <c:pt idx="5">
                  <c:v>4.41</c:v>
                </c:pt>
                <c:pt idx="6">
                  <c:v>#N/A</c:v>
                </c:pt>
                <c:pt idx="7">
                  <c:v>4.3499999999999996</c:v>
                </c:pt>
                <c:pt idx="8">
                  <c:v>#N/A</c:v>
                </c:pt>
                <c:pt idx="9">
                  <c:v>5.07</c:v>
                </c:pt>
              </c:numCache>
            </c:numRef>
          </c:val>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11.99</c:v>
                </c:pt>
                <c:pt idx="2">
                  <c:v>#N/A</c:v>
                </c:pt>
                <c:pt idx="3">
                  <c:v>11.71</c:v>
                </c:pt>
                <c:pt idx="4">
                  <c:v>#N/A</c:v>
                </c:pt>
                <c:pt idx="5">
                  <c:v>12.39</c:v>
                </c:pt>
                <c:pt idx="6">
                  <c:v>#N/A</c:v>
                </c:pt>
                <c:pt idx="7">
                  <c:v>13.88</c:v>
                </c:pt>
                <c:pt idx="8">
                  <c:v>#N/A</c:v>
                </c:pt>
                <c:pt idx="9">
                  <c:v>15.58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560</c:v>
                </c:pt>
                <c:pt idx="5">
                  <c:v>555</c:v>
                </c:pt>
                <c:pt idx="8">
                  <c:v>532</c:v>
                </c:pt>
                <c:pt idx="11">
                  <c:v>517</c:v>
                </c:pt>
                <c:pt idx="14">
                  <c:v>497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81</c:v>
                </c:pt>
                <c:pt idx="6">
                  <c:v>94</c:v>
                </c:pt>
                <c:pt idx="9">
                  <c:v>99</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186</c:v>
                </c:pt>
                <c:pt idx="3">
                  <c:v>178</c:v>
                </c:pt>
                <c:pt idx="6">
                  <c:v>89</c:v>
                </c:pt>
                <c:pt idx="9">
                  <c:v>88</c:v>
                </c:pt>
                <c:pt idx="12">
                  <c:v>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711</c:v>
                </c:pt>
                <c:pt idx="3">
                  <c:v>720</c:v>
                </c:pt>
                <c:pt idx="6">
                  <c:v>698</c:v>
                </c:pt>
                <c:pt idx="9">
                  <c:v>716</c:v>
                </c:pt>
                <c:pt idx="12">
                  <c:v>720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414</c:v>
                </c:pt>
                <c:pt idx="2">
                  <c:v>#N/A</c:v>
                </c:pt>
                <c:pt idx="3">
                  <c:v>#N/A</c:v>
                </c:pt>
                <c:pt idx="4">
                  <c:v>424</c:v>
                </c:pt>
                <c:pt idx="5">
                  <c:v>#N/A</c:v>
                </c:pt>
                <c:pt idx="6">
                  <c:v>#N/A</c:v>
                </c:pt>
                <c:pt idx="7">
                  <c:v>349</c:v>
                </c:pt>
                <c:pt idx="8">
                  <c:v>#N/A</c:v>
                </c:pt>
                <c:pt idx="9">
                  <c:v>#N/A</c:v>
                </c:pt>
                <c:pt idx="10">
                  <c:v>386</c:v>
                </c:pt>
                <c:pt idx="11">
                  <c:v>#N/A</c:v>
                </c:pt>
                <c:pt idx="12">
                  <c:v>#N/A</c:v>
                </c:pt>
                <c:pt idx="13">
                  <c:v>401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5271</c:v>
                </c:pt>
                <c:pt idx="5">
                  <c:v>5110</c:v>
                </c:pt>
                <c:pt idx="8">
                  <c:v>5035</c:v>
                </c:pt>
                <c:pt idx="11">
                  <c:v>4885</c:v>
                </c:pt>
                <c:pt idx="14">
                  <c:v>4632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c:v>
                </c:pt>
                <c:pt idx="5">
                  <c:v>97</c:v>
                </c:pt>
                <c:pt idx="8">
                  <c:v>88</c:v>
                </c:pt>
                <c:pt idx="11">
                  <c:v>71</c:v>
                </c:pt>
                <c:pt idx="14">
                  <c:v>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855</c:v>
                </c:pt>
                <c:pt idx="5">
                  <c:v>636</c:v>
                </c:pt>
                <c:pt idx="8">
                  <c:v>775</c:v>
                </c:pt>
                <c:pt idx="11">
                  <c:v>1325</c:v>
                </c:pt>
                <c:pt idx="14">
                  <c:v>1531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109</c:v>
                </c:pt>
                <c:pt idx="3">
                  <c:v>126</c:v>
                </c:pt>
                <c:pt idx="6">
                  <c:v>128</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685</c:v>
                </c:pt>
                <c:pt idx="3">
                  <c:v>695</c:v>
                </c:pt>
                <c:pt idx="6">
                  <c:v>673</c:v>
                </c:pt>
                <c:pt idx="9">
                  <c:v>671</c:v>
                </c:pt>
                <c:pt idx="12">
                  <c:v>701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1251</c:v>
                </c:pt>
                <c:pt idx="3">
                  <c:v>1298</c:v>
                </c:pt>
                <c:pt idx="6">
                  <c:v>1213</c:v>
                </c:pt>
                <c:pt idx="9">
                  <c:v>1125</c:v>
                </c:pt>
                <c:pt idx="12">
                  <c:v>1032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1612</c:v>
                </c:pt>
                <c:pt idx="3">
                  <c:v>1567</c:v>
                </c:pt>
                <c:pt idx="6">
                  <c:v>1189</c:v>
                </c:pt>
                <c:pt idx="9">
                  <c:v>838</c:v>
                </c:pt>
                <c:pt idx="12">
                  <c:v>590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6518</c:v>
                </c:pt>
                <c:pt idx="3">
                  <c:v>6430</c:v>
                </c:pt>
                <c:pt idx="6">
                  <c:v>6442</c:v>
                </c:pt>
                <c:pt idx="9">
                  <c:v>6169</c:v>
                </c:pt>
                <c:pt idx="12">
                  <c:v>5867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3957</c:v>
                </c:pt>
                <c:pt idx="2">
                  <c:v>#N/A</c:v>
                </c:pt>
                <c:pt idx="3">
                  <c:v>#N/A</c:v>
                </c:pt>
                <c:pt idx="4">
                  <c:v>4273</c:v>
                </c:pt>
                <c:pt idx="5">
                  <c:v>#N/A</c:v>
                </c:pt>
                <c:pt idx="6">
                  <c:v>#N/A</c:v>
                </c:pt>
                <c:pt idx="7">
                  <c:v>3749</c:v>
                </c:pt>
                <c:pt idx="8">
                  <c:v>#N/A</c:v>
                </c:pt>
                <c:pt idx="9">
                  <c:v>#N/A</c:v>
                </c:pt>
                <c:pt idx="10">
                  <c:v>2522</c:v>
                </c:pt>
                <c:pt idx="11">
                  <c:v>#N/A</c:v>
                </c:pt>
                <c:pt idx="12">
                  <c:v>#N/A</c:v>
                </c:pt>
                <c:pt idx="13">
                  <c:v>1968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249</c:v>
                </c:pt>
                <c:pt idx="1">
                  <c:v>425</c:v>
                </c:pt>
                <c:pt idx="2">
                  <c:v>617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c:v>
                </c:pt>
                <c:pt idx="1">
                  <c:v>153</c:v>
                </c:pt>
                <c:pt idx="2">
                  <c:v>153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c:v>
                </c:pt>
                <c:pt idx="1">
                  <c:v>367</c:v>
                </c:pt>
                <c:pt idx="2">
                  <c:v>383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75565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10845"/>
          <a:ext cx="1142174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62865</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398145"/>
          <a:ext cx="353250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81915</xdr:rowOff>
    </xdr:to>
    <xdr:sp macro="" textlink="">
      <xdr:nvSpPr>
        <xdr:cNvPr id="4" name="正方形/長方形 3"/>
        <xdr:cNvSpPr/>
      </xdr:nvSpPr>
      <xdr:spPr>
        <a:xfrm>
          <a:off x="18206720" y="424180"/>
          <a:ext cx="348805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113665</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18232120" y="448945"/>
          <a:ext cx="345186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83</xdr:col>
      <xdr:colOff>6350</xdr:colOff>
      <xdr:row>2</xdr:row>
      <xdr:rowOff>62865</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398145"/>
          <a:ext cx="240919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81915</xdr:rowOff>
    </xdr:to>
    <xdr:sp macro="" textlink="">
      <xdr:nvSpPr>
        <xdr:cNvPr id="7" name="正方形/長方形 6"/>
        <xdr:cNvSpPr/>
      </xdr:nvSpPr>
      <xdr:spPr>
        <a:xfrm>
          <a:off x="15685135" y="424180"/>
          <a:ext cx="236474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113665</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5710535" y="448945"/>
          <a:ext cx="23075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1580"/>
          <a:ext cx="1250315" cy="1675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1580"/>
          <a:ext cx="1131570" cy="1675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10,241
10,187
78.38
6,314,215
6,051,023
192,597
3,795,077
5,899,748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1580"/>
          <a:ext cx="1377315" cy="1675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43815</xdr:rowOff>
    </xdr:to>
    <xdr:sp macro="" textlink="">
      <xdr:nvSpPr>
        <xdr:cNvPr id="13" name="正方形/長方形 12"/>
        <xdr:cNvSpPr/>
      </xdr:nvSpPr>
      <xdr:spPr>
        <a:xfrm>
          <a:off x="4640580" y="122999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43815</xdr:rowOff>
    </xdr:to>
    <xdr:sp macro="" textlink="">
      <xdr:nvSpPr>
        <xdr:cNvPr id="14" name="正方形/長方形 13"/>
        <xdr:cNvSpPr/>
      </xdr:nvSpPr>
      <xdr:spPr>
        <a:xfrm>
          <a:off x="6463030" y="122999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43815</xdr:rowOff>
    </xdr:to>
    <xdr:sp macro="" textlink="">
      <xdr:nvSpPr>
        <xdr:cNvPr id="15" name="正方形/長方形 14"/>
        <xdr:cNvSpPr/>
      </xdr:nvSpPr>
      <xdr:spPr>
        <a:xfrm>
          <a:off x="7670800" y="122999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78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780"/>
          <a:ext cx="30918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120015</xdr:rowOff>
    </xdr:to>
    <xdr:sp macro="" textlink="">
      <xdr:nvSpPr>
        <xdr:cNvPr id="18" name="角丸四角形 17"/>
        <xdr:cNvSpPr/>
      </xdr:nvSpPr>
      <xdr:spPr>
        <a:xfrm>
          <a:off x="9650095" y="1179195"/>
          <a:ext cx="128841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4333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75565</xdr:rowOff>
    </xdr:to>
    <xdr:sp macro="" textlink="">
      <xdr:nvSpPr>
        <xdr:cNvPr id="20" name="正方形/長方形 19"/>
        <xdr:cNvSpPr/>
      </xdr:nvSpPr>
      <xdr:spPr>
        <a:xfrm>
          <a:off x="9864090" y="150622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100965</xdr:rowOff>
    </xdr:to>
    <xdr:sp macro="" textlink="">
      <xdr:nvSpPr>
        <xdr:cNvPr id="21" name="正方形/長方形 20"/>
        <xdr:cNvSpPr/>
      </xdr:nvSpPr>
      <xdr:spPr>
        <a:xfrm>
          <a:off x="9864090" y="1828800"/>
          <a:ext cx="114427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3223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034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17678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28143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132715</xdr:rowOff>
    </xdr:to>
    <xdr:sp macro="" textlink="">
      <xdr:nvSpPr>
        <xdr:cNvPr id="28" name="フローチャート: 判断 27"/>
        <xdr:cNvSpPr/>
      </xdr:nvSpPr>
      <xdr:spPr>
        <a:xfrm>
          <a:off x="9761220" y="154051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10625" cy="253365"/>
    <xdr:sp macro="" textlink="">
      <xdr:nvSpPr>
        <xdr:cNvPr id="29" name="テキスト ボックス 28"/>
        <xdr:cNvSpPr txBox="1"/>
      </xdr:nvSpPr>
      <xdr:spPr>
        <a:xfrm>
          <a:off x="699135" y="2943225"/>
          <a:ext cx="88106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53365"/>
    <xdr:sp macro="" textlink="">
      <xdr:nvSpPr>
        <xdr:cNvPr id="30" name="テキスト ボックス 29"/>
        <xdr:cNvSpPr txBox="1"/>
      </xdr:nvSpPr>
      <xdr:spPr>
        <a:xfrm>
          <a:off x="699135" y="3190875"/>
          <a:ext cx="9188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8180" cy="252730"/>
    <xdr:sp macro="" textlink="">
      <xdr:nvSpPr>
        <xdr:cNvPr id="31" name="テキスト ボックス 30"/>
        <xdr:cNvSpPr txBox="1"/>
      </xdr:nvSpPr>
      <xdr:spPr>
        <a:xfrm>
          <a:off x="699135" y="3439795"/>
          <a:ext cx="57581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3365"/>
    <xdr:sp macro="" textlink="">
      <xdr:nvSpPr>
        <xdr:cNvPr id="32" name="テキスト ボックス 31"/>
        <xdr:cNvSpPr txBox="1"/>
      </xdr:nvSpPr>
      <xdr:spPr>
        <a:xfrm>
          <a:off x="699135" y="3688080"/>
          <a:ext cx="8724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60745" cy="253365"/>
    <xdr:sp macro="" textlink="">
      <xdr:nvSpPr>
        <xdr:cNvPr id="33" name="テキスト ボックス 32"/>
        <xdr:cNvSpPr txBox="1"/>
      </xdr:nvSpPr>
      <xdr:spPr>
        <a:xfrm>
          <a:off x="699135" y="3936365"/>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5780" cy="252730"/>
    <xdr:sp macro="" textlink="">
      <xdr:nvSpPr>
        <xdr:cNvPr id="34" name="テキスト ボックス 33"/>
        <xdr:cNvSpPr txBox="1"/>
      </xdr:nvSpPr>
      <xdr:spPr>
        <a:xfrm>
          <a:off x="699135" y="4185285"/>
          <a:ext cx="814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8759190" cy="415290"/>
    <xdr:sp macro="" textlink="">
      <xdr:nvSpPr>
        <xdr:cNvPr id="35" name="テキスト ボックス 34"/>
        <xdr:cNvSpPr txBox="1"/>
      </xdr:nvSpPr>
      <xdr:spPr>
        <a:xfrm>
          <a:off x="699135" y="4432935"/>
          <a:ext cx="8759190" cy="415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1905" cy="302260"/>
    <xdr:sp macro="" textlink="">
      <xdr:nvSpPr>
        <xdr:cNvPr id="37" name="テキスト ボックス 36"/>
        <xdr:cNvSpPr txBox="1"/>
      </xdr:nvSpPr>
      <xdr:spPr>
        <a:xfrm>
          <a:off x="1609090" y="5258435"/>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0520"/>
    <xdr:sp macro="" textlink="">
      <xdr:nvSpPr>
        <xdr:cNvPr id="38" name="テキスト ボックス 37"/>
        <xdr:cNvSpPr txBox="1"/>
      </xdr:nvSpPr>
      <xdr:spPr>
        <a:xfrm>
          <a:off x="286194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新型コロナウイルス感染症による厳しい状況が緩和されつつあり、市町村民税の所得割及び法人税割、固定資産税が増加したものの、依然として地方交付税等の依存財源が歳入全体の約</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割を占めるなど、財政基盤が弱く、類似団体平均を下回っている。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４年度は、経済社会活動の一部持ち直し等により、町民税法人税割、固定資産税及び法人事業税交付金等の増により基準財政収入額が増となったことから、基準財政収入額が増加した。また、臨時財政対策債償還基金費の皆減により基準財政需要額が減となったことで、財政力指数は単年度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0.023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増加したものの、</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ヵ年平均では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0.01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減少し、やや悪化した。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69913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31750</xdr:rowOff>
    </xdr:from>
    <xdr:ext cx="762000" cy="252730"/>
    <xdr:sp macro="" textlink="">
      <xdr:nvSpPr>
        <xdr:cNvPr id="51" name="テキスト ボックス 50"/>
        <xdr:cNvSpPr txBox="1"/>
      </xdr:nvSpPr>
      <xdr:spPr>
        <a:xfrm>
          <a:off x="0" y="7575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43180</xdr:rowOff>
    </xdr:from>
    <xdr:to xmlns:xdr="http://schemas.openxmlformats.org/drawingml/2006/spreadsheetDrawing">
      <xdr:col>27</xdr:col>
      <xdr:colOff>184150</xdr:colOff>
      <xdr:row>44</xdr:row>
      <xdr:rowOff>43180</xdr:rowOff>
    </xdr:to>
    <xdr:cxnSp macro="">
      <xdr:nvCxnSpPr>
        <xdr:cNvPr id="52" name="直線コネクタ 51"/>
        <xdr:cNvCxnSpPr/>
      </xdr:nvCxnSpPr>
      <xdr:spPr>
        <a:xfrm>
          <a:off x="699135" y="7419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72390</xdr:rowOff>
    </xdr:from>
    <xdr:ext cx="762000" cy="252730"/>
    <xdr:sp macro="" textlink="">
      <xdr:nvSpPr>
        <xdr:cNvPr id="53" name="テキスト ボックス 52"/>
        <xdr:cNvSpPr txBox="1"/>
      </xdr:nvSpPr>
      <xdr:spPr>
        <a:xfrm>
          <a:off x="0" y="72809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84455</xdr:rowOff>
    </xdr:from>
    <xdr:to xmlns:xdr="http://schemas.openxmlformats.org/drawingml/2006/spreadsheetDrawing">
      <xdr:col>27</xdr:col>
      <xdr:colOff>184150</xdr:colOff>
      <xdr:row>42</xdr:row>
      <xdr:rowOff>84455</xdr:rowOff>
    </xdr:to>
    <xdr:cxnSp macro="">
      <xdr:nvCxnSpPr>
        <xdr:cNvPr id="54" name="直線コネクタ 53"/>
        <xdr:cNvCxnSpPr/>
      </xdr:nvCxnSpPr>
      <xdr:spPr>
        <a:xfrm>
          <a:off x="699135" y="7125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112395</xdr:rowOff>
    </xdr:from>
    <xdr:ext cx="762000" cy="253365"/>
    <xdr:sp macro="" textlink="">
      <xdr:nvSpPr>
        <xdr:cNvPr id="55" name="テキスト ボックス 54"/>
        <xdr:cNvSpPr txBox="1"/>
      </xdr:nvSpPr>
      <xdr:spPr>
        <a:xfrm>
          <a:off x="0" y="6985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6" name="直線コネクタ 55"/>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7" name="テキスト ボックス 56"/>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164465</xdr:rowOff>
    </xdr:from>
    <xdr:to xmlns:xdr="http://schemas.openxmlformats.org/drawingml/2006/spreadsheetDrawing">
      <xdr:col>27</xdr:col>
      <xdr:colOff>184150</xdr:colOff>
      <xdr:row>38</xdr:row>
      <xdr:rowOff>164465</xdr:rowOff>
    </xdr:to>
    <xdr:cxnSp macro="">
      <xdr:nvCxnSpPr>
        <xdr:cNvPr id="58" name="直線コネクタ 57"/>
        <xdr:cNvCxnSpPr/>
      </xdr:nvCxnSpPr>
      <xdr:spPr>
        <a:xfrm>
          <a:off x="699135" y="6534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25400</xdr:rowOff>
    </xdr:from>
    <xdr:ext cx="762000" cy="253365"/>
    <xdr:sp macro="" textlink="">
      <xdr:nvSpPr>
        <xdr:cNvPr id="59" name="テキスト ボックス 58"/>
        <xdr:cNvSpPr txBox="1"/>
      </xdr:nvSpPr>
      <xdr:spPr>
        <a:xfrm>
          <a:off x="0" y="6395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37465</xdr:rowOff>
    </xdr:from>
    <xdr:to xmlns:xdr="http://schemas.openxmlformats.org/drawingml/2006/spreadsheetDrawing">
      <xdr:col>27</xdr:col>
      <xdr:colOff>184150</xdr:colOff>
      <xdr:row>37</xdr:row>
      <xdr:rowOff>37465</xdr:rowOff>
    </xdr:to>
    <xdr:cxnSp macro="">
      <xdr:nvCxnSpPr>
        <xdr:cNvPr id="60" name="直線コネクタ 59"/>
        <xdr:cNvCxnSpPr/>
      </xdr:nvCxnSpPr>
      <xdr:spPr>
        <a:xfrm>
          <a:off x="699135" y="624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66040</xdr:rowOff>
    </xdr:from>
    <xdr:ext cx="762000" cy="252730"/>
    <xdr:sp macro="" textlink="">
      <xdr:nvSpPr>
        <xdr:cNvPr id="61" name="テキスト ボックス 60"/>
        <xdr:cNvSpPr txBox="1"/>
      </xdr:nvSpPr>
      <xdr:spPr>
        <a:xfrm>
          <a:off x="0" y="6101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77470</xdr:rowOff>
    </xdr:from>
    <xdr:to xmlns:xdr="http://schemas.openxmlformats.org/drawingml/2006/spreadsheetDrawing">
      <xdr:col>27</xdr:col>
      <xdr:colOff>184150</xdr:colOff>
      <xdr:row>35</xdr:row>
      <xdr:rowOff>77470</xdr:rowOff>
    </xdr:to>
    <xdr:cxnSp macro="">
      <xdr:nvCxnSpPr>
        <xdr:cNvPr id="62" name="直線コネクタ 61"/>
        <xdr:cNvCxnSpPr/>
      </xdr:nvCxnSpPr>
      <xdr:spPr>
        <a:xfrm>
          <a:off x="699135" y="5944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106680</xdr:rowOff>
    </xdr:from>
    <xdr:ext cx="762000" cy="252730"/>
    <xdr:sp macro="" textlink="">
      <xdr:nvSpPr>
        <xdr:cNvPr id="63" name="テキスト ボックス 62"/>
        <xdr:cNvSpPr txBox="1"/>
      </xdr:nvSpPr>
      <xdr:spPr>
        <a:xfrm>
          <a:off x="0" y="5806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4" name="直線コネクタ 63"/>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2730"/>
    <xdr:sp macro="" textlink="">
      <xdr:nvSpPr>
        <xdr:cNvPr id="65" name="テキスト ボックス 64"/>
        <xdr:cNvSpPr txBox="1"/>
      </xdr:nvSpPr>
      <xdr:spPr>
        <a:xfrm>
          <a:off x="0" y="551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6"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86995</xdr:rowOff>
    </xdr:from>
    <xdr:to xmlns:xdr="http://schemas.openxmlformats.org/drawingml/2006/spreadsheetDrawing">
      <xdr:col>23</xdr:col>
      <xdr:colOff>133350</xdr:colOff>
      <xdr:row>44</xdr:row>
      <xdr:rowOff>161925</xdr:rowOff>
    </xdr:to>
    <xdr:cxnSp macro="">
      <xdr:nvCxnSpPr>
        <xdr:cNvPr id="67" name="直線コネクタ 66"/>
        <xdr:cNvCxnSpPr/>
      </xdr:nvCxnSpPr>
      <xdr:spPr>
        <a:xfrm flipV="1">
          <a:off x="4471035" y="61220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133985</xdr:rowOff>
    </xdr:from>
    <xdr:ext cx="762000" cy="253365"/>
    <xdr:sp macro="" textlink="">
      <xdr:nvSpPr>
        <xdr:cNvPr id="68" name="財政力最小値テキスト"/>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161925</xdr:rowOff>
    </xdr:from>
    <xdr:to xmlns:xdr="http://schemas.openxmlformats.org/drawingml/2006/spreadsheetDrawing">
      <xdr:col>24</xdr:col>
      <xdr:colOff>12700</xdr:colOff>
      <xdr:row>44</xdr:row>
      <xdr:rowOff>161925</xdr:rowOff>
    </xdr:to>
    <xdr:cxnSp macro="">
      <xdr:nvCxnSpPr>
        <xdr:cNvPr id="69" name="直線コネクタ 68"/>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3365"/>
    <xdr:sp macro="" textlink="">
      <xdr:nvSpPr>
        <xdr:cNvPr id="70" name="財政力最大値テキスト"/>
        <xdr:cNvSpPr txBox="1"/>
      </xdr:nvSpPr>
      <xdr:spPr>
        <a:xfrm>
          <a:off x="4538980" y="587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86995</xdr:rowOff>
    </xdr:from>
    <xdr:to xmlns:xdr="http://schemas.openxmlformats.org/drawingml/2006/spreadsheetDrawing">
      <xdr:col>24</xdr:col>
      <xdr:colOff>12700</xdr:colOff>
      <xdr:row>36</xdr:row>
      <xdr:rowOff>86995</xdr:rowOff>
    </xdr:to>
    <xdr:cxnSp macro="">
      <xdr:nvCxnSpPr>
        <xdr:cNvPr id="71" name="直線コネクタ 70"/>
        <xdr:cNvCxnSpPr/>
      </xdr:nvCxnSpPr>
      <xdr:spPr>
        <a:xfrm>
          <a:off x="4382135" y="612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103505</xdr:rowOff>
    </xdr:from>
    <xdr:to xmlns:xdr="http://schemas.openxmlformats.org/drawingml/2006/spreadsheetDrawing">
      <xdr:col>23</xdr:col>
      <xdr:colOff>133350</xdr:colOff>
      <xdr:row>43</xdr:row>
      <xdr:rowOff>113030</xdr:rowOff>
    </xdr:to>
    <xdr:cxnSp macro="">
      <xdr:nvCxnSpPr>
        <xdr:cNvPr id="72" name="直線コネクタ 71"/>
        <xdr:cNvCxnSpPr/>
      </xdr:nvCxnSpPr>
      <xdr:spPr>
        <a:xfrm>
          <a:off x="3716655" y="7312025"/>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39370</xdr:rowOff>
    </xdr:from>
    <xdr:ext cx="762000" cy="253365"/>
    <xdr:sp macro="" textlink="">
      <xdr:nvSpPr>
        <xdr:cNvPr id="73" name="財政力平均値テキスト"/>
        <xdr:cNvSpPr txBox="1"/>
      </xdr:nvSpPr>
      <xdr:spPr>
        <a:xfrm>
          <a:off x="4538980" y="70802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23495</xdr:rowOff>
    </xdr:from>
    <xdr:to xmlns:xdr="http://schemas.openxmlformats.org/drawingml/2006/spreadsheetDrawing">
      <xdr:col>23</xdr:col>
      <xdr:colOff>184150</xdr:colOff>
      <xdr:row>43</xdr:row>
      <xdr:rowOff>123190</xdr:rowOff>
    </xdr:to>
    <xdr:sp macro="" textlink="">
      <xdr:nvSpPr>
        <xdr:cNvPr id="74" name="フローチャート: 判断 73"/>
        <xdr:cNvSpPr/>
      </xdr:nvSpPr>
      <xdr:spPr>
        <a:xfrm>
          <a:off x="4420235" y="7232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83185</xdr:rowOff>
    </xdr:from>
    <xdr:to xmlns:xdr="http://schemas.openxmlformats.org/drawingml/2006/spreadsheetDrawing">
      <xdr:col>19</xdr:col>
      <xdr:colOff>133350</xdr:colOff>
      <xdr:row>43</xdr:row>
      <xdr:rowOff>103505</xdr:rowOff>
    </xdr:to>
    <xdr:cxnSp macro="">
      <xdr:nvCxnSpPr>
        <xdr:cNvPr id="75" name="直線コネクタ 74"/>
        <xdr:cNvCxnSpPr/>
      </xdr:nvCxnSpPr>
      <xdr:spPr>
        <a:xfrm>
          <a:off x="2911475" y="729170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14605</xdr:rowOff>
    </xdr:from>
    <xdr:to xmlns:xdr="http://schemas.openxmlformats.org/drawingml/2006/spreadsheetDrawing">
      <xdr:col>19</xdr:col>
      <xdr:colOff>184150</xdr:colOff>
      <xdr:row>43</xdr:row>
      <xdr:rowOff>113665</xdr:rowOff>
    </xdr:to>
    <xdr:sp macro="" textlink="">
      <xdr:nvSpPr>
        <xdr:cNvPr id="76" name="フローチャート: 判断 75"/>
        <xdr:cNvSpPr/>
      </xdr:nvSpPr>
      <xdr:spPr>
        <a:xfrm>
          <a:off x="3665855" y="7223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123825</xdr:rowOff>
    </xdr:from>
    <xdr:ext cx="736600" cy="252730"/>
    <xdr:sp macro="" textlink="">
      <xdr:nvSpPr>
        <xdr:cNvPr id="77" name="テキスト ボックス 76"/>
        <xdr:cNvSpPr txBox="1"/>
      </xdr:nvSpPr>
      <xdr:spPr>
        <a:xfrm>
          <a:off x="3377565" y="6997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73025</xdr:rowOff>
    </xdr:from>
    <xdr:to xmlns:xdr="http://schemas.openxmlformats.org/drawingml/2006/spreadsheetDrawing">
      <xdr:col>15</xdr:col>
      <xdr:colOff>82550</xdr:colOff>
      <xdr:row>43</xdr:row>
      <xdr:rowOff>83185</xdr:rowOff>
    </xdr:to>
    <xdr:cxnSp macro="">
      <xdr:nvCxnSpPr>
        <xdr:cNvPr id="78" name="直線コネクタ 77"/>
        <xdr:cNvCxnSpPr/>
      </xdr:nvCxnSpPr>
      <xdr:spPr>
        <a:xfrm>
          <a:off x="2106295" y="7281545"/>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14605</xdr:rowOff>
    </xdr:from>
    <xdr:to xmlns:xdr="http://schemas.openxmlformats.org/drawingml/2006/spreadsheetDrawing">
      <xdr:col>15</xdr:col>
      <xdr:colOff>133350</xdr:colOff>
      <xdr:row>43</xdr:row>
      <xdr:rowOff>113665</xdr:rowOff>
    </xdr:to>
    <xdr:sp macro="" textlink="">
      <xdr:nvSpPr>
        <xdr:cNvPr id="79" name="フローチャート: 判断 78"/>
        <xdr:cNvSpPr/>
      </xdr:nvSpPr>
      <xdr:spPr>
        <a:xfrm>
          <a:off x="2860675" y="7223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123825</xdr:rowOff>
    </xdr:from>
    <xdr:ext cx="761365" cy="252730"/>
    <xdr:sp macro="" textlink="">
      <xdr:nvSpPr>
        <xdr:cNvPr id="80" name="テキスト ボックス 79"/>
        <xdr:cNvSpPr txBox="1"/>
      </xdr:nvSpPr>
      <xdr:spPr>
        <a:xfrm>
          <a:off x="2572385" y="69970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73025</xdr:rowOff>
    </xdr:from>
    <xdr:to xmlns:xdr="http://schemas.openxmlformats.org/drawingml/2006/spreadsheetDrawing">
      <xdr:col>11</xdr:col>
      <xdr:colOff>31750</xdr:colOff>
      <xdr:row>43</xdr:row>
      <xdr:rowOff>73025</xdr:rowOff>
    </xdr:to>
    <xdr:cxnSp macro="">
      <xdr:nvCxnSpPr>
        <xdr:cNvPr id="81" name="直線コネクタ 80"/>
        <xdr:cNvCxnSpPr/>
      </xdr:nvCxnSpPr>
      <xdr:spPr>
        <a:xfrm>
          <a:off x="1320165" y="728154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42</xdr:row>
      <xdr:rowOff>151765</xdr:rowOff>
    </xdr:from>
    <xdr:to xmlns:xdr="http://schemas.openxmlformats.org/drawingml/2006/spreadsheetDrawing">
      <xdr:col>11</xdr:col>
      <xdr:colOff>82550</xdr:colOff>
      <xdr:row>43</xdr:row>
      <xdr:rowOff>84455</xdr:rowOff>
    </xdr:to>
    <xdr:sp macro="" textlink="">
      <xdr:nvSpPr>
        <xdr:cNvPr id="82" name="フローチャート: 判断 81"/>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93980</xdr:rowOff>
    </xdr:from>
    <xdr:ext cx="762000" cy="253365"/>
    <xdr:sp macro="" textlink="">
      <xdr:nvSpPr>
        <xdr:cNvPr id="83" name="テキスト ボックス 82"/>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93980</xdr:rowOff>
    </xdr:to>
    <xdr:sp macro="" textlink="">
      <xdr:nvSpPr>
        <xdr:cNvPr id="84" name="フローチャート: 判断 83"/>
        <xdr:cNvSpPr/>
      </xdr:nvSpPr>
      <xdr:spPr>
        <a:xfrm>
          <a:off x="1271270" y="72034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104140</xdr:rowOff>
    </xdr:from>
    <xdr:ext cx="761365" cy="252730"/>
    <xdr:sp macro="" textlink="">
      <xdr:nvSpPr>
        <xdr:cNvPr id="85" name="テキスト ボックス 84"/>
        <xdr:cNvSpPr txBox="1"/>
      </xdr:nvSpPr>
      <xdr:spPr>
        <a:xfrm>
          <a:off x="962025" y="69773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2730"/>
    <xdr:sp macro="" textlink="">
      <xdr:nvSpPr>
        <xdr:cNvPr id="86" name="テキスト ボックス 85"/>
        <xdr:cNvSpPr txBox="1"/>
      </xdr:nvSpPr>
      <xdr:spPr>
        <a:xfrm>
          <a:off x="427609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2730"/>
    <xdr:sp macro="" textlink="">
      <xdr:nvSpPr>
        <xdr:cNvPr id="87" name="テキスト ボックス 86"/>
        <xdr:cNvSpPr txBox="1"/>
      </xdr:nvSpPr>
      <xdr:spPr>
        <a:xfrm>
          <a:off x="352171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1365" cy="252730"/>
    <xdr:sp macro="" textlink="">
      <xdr:nvSpPr>
        <xdr:cNvPr id="88" name="テキスト ボックス 87"/>
        <xdr:cNvSpPr txBox="1"/>
      </xdr:nvSpPr>
      <xdr:spPr>
        <a:xfrm>
          <a:off x="2716530"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2730"/>
    <xdr:sp macro="" textlink="">
      <xdr:nvSpPr>
        <xdr:cNvPr id="89" name="テキスト ボックス 88"/>
        <xdr:cNvSpPr txBox="1"/>
      </xdr:nvSpPr>
      <xdr:spPr>
        <a:xfrm>
          <a:off x="191135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2730"/>
    <xdr:sp macro="" textlink="">
      <xdr:nvSpPr>
        <xdr:cNvPr id="90" name="テキスト ボックス 89"/>
        <xdr:cNvSpPr txBox="1"/>
      </xdr:nvSpPr>
      <xdr:spPr>
        <a:xfrm>
          <a:off x="112712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62865</xdr:rowOff>
    </xdr:from>
    <xdr:to xmlns:xdr="http://schemas.openxmlformats.org/drawingml/2006/spreadsheetDrawing">
      <xdr:col>23</xdr:col>
      <xdr:colOff>184150</xdr:colOff>
      <xdr:row>43</xdr:row>
      <xdr:rowOff>162560</xdr:rowOff>
    </xdr:to>
    <xdr:sp macro="" textlink="">
      <xdr:nvSpPr>
        <xdr:cNvPr id="91" name="楕円 90"/>
        <xdr:cNvSpPr/>
      </xdr:nvSpPr>
      <xdr:spPr>
        <a:xfrm>
          <a:off x="4420235" y="7271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36195</xdr:rowOff>
    </xdr:from>
    <xdr:ext cx="762000" cy="253365"/>
    <xdr:sp macro="" textlink="">
      <xdr:nvSpPr>
        <xdr:cNvPr id="92" name="財政力該当値テキスト"/>
        <xdr:cNvSpPr txBox="1"/>
      </xdr:nvSpPr>
      <xdr:spPr>
        <a:xfrm>
          <a:off x="453898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53340</xdr:rowOff>
    </xdr:from>
    <xdr:to xmlns:xdr="http://schemas.openxmlformats.org/drawingml/2006/spreadsheetDrawing">
      <xdr:col>19</xdr:col>
      <xdr:colOff>184150</xdr:colOff>
      <xdr:row>43</xdr:row>
      <xdr:rowOff>152400</xdr:rowOff>
    </xdr:to>
    <xdr:sp macro="" textlink="">
      <xdr:nvSpPr>
        <xdr:cNvPr id="93" name="楕円 92"/>
        <xdr:cNvSpPr/>
      </xdr:nvSpPr>
      <xdr:spPr>
        <a:xfrm>
          <a:off x="3665855" y="7261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137795</xdr:rowOff>
    </xdr:from>
    <xdr:ext cx="736600" cy="253365"/>
    <xdr:sp macro="" textlink="">
      <xdr:nvSpPr>
        <xdr:cNvPr id="94" name="テキスト ボックス 93"/>
        <xdr:cNvSpPr txBox="1"/>
      </xdr:nvSpPr>
      <xdr:spPr>
        <a:xfrm>
          <a:off x="3377565" y="7346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33655</xdr:rowOff>
    </xdr:from>
    <xdr:to xmlns:xdr="http://schemas.openxmlformats.org/drawingml/2006/spreadsheetDrawing">
      <xdr:col>15</xdr:col>
      <xdr:colOff>133350</xdr:colOff>
      <xdr:row>43</xdr:row>
      <xdr:rowOff>132715</xdr:rowOff>
    </xdr:to>
    <xdr:sp macro="" textlink="">
      <xdr:nvSpPr>
        <xdr:cNvPr id="95" name="楕円 94"/>
        <xdr:cNvSpPr/>
      </xdr:nvSpPr>
      <xdr:spPr>
        <a:xfrm>
          <a:off x="2860675" y="724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117475</xdr:rowOff>
    </xdr:from>
    <xdr:ext cx="761365" cy="253365"/>
    <xdr:sp macro="" textlink="">
      <xdr:nvSpPr>
        <xdr:cNvPr id="96" name="テキスト ボックス 95"/>
        <xdr:cNvSpPr txBox="1"/>
      </xdr:nvSpPr>
      <xdr:spPr>
        <a:xfrm>
          <a:off x="2572385" y="73259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23495</xdr:rowOff>
    </xdr:from>
    <xdr:to xmlns:xdr="http://schemas.openxmlformats.org/drawingml/2006/spreadsheetDrawing">
      <xdr:col>11</xdr:col>
      <xdr:colOff>82550</xdr:colOff>
      <xdr:row>43</xdr:row>
      <xdr:rowOff>123190</xdr:rowOff>
    </xdr:to>
    <xdr:sp macro="" textlink="">
      <xdr:nvSpPr>
        <xdr:cNvPr id="97" name="楕円 96"/>
        <xdr:cNvSpPr/>
      </xdr:nvSpPr>
      <xdr:spPr>
        <a:xfrm>
          <a:off x="2074545" y="72320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107950</xdr:rowOff>
    </xdr:from>
    <xdr:ext cx="762000" cy="252730"/>
    <xdr:sp macro="" textlink="">
      <xdr:nvSpPr>
        <xdr:cNvPr id="98" name="テキスト ボックス 97"/>
        <xdr:cNvSpPr txBox="1"/>
      </xdr:nvSpPr>
      <xdr:spPr>
        <a:xfrm>
          <a:off x="176720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23495</xdr:rowOff>
    </xdr:from>
    <xdr:to xmlns:xdr="http://schemas.openxmlformats.org/drawingml/2006/spreadsheetDrawing">
      <xdr:col>7</xdr:col>
      <xdr:colOff>31750</xdr:colOff>
      <xdr:row>43</xdr:row>
      <xdr:rowOff>123190</xdr:rowOff>
    </xdr:to>
    <xdr:sp macro="" textlink="">
      <xdr:nvSpPr>
        <xdr:cNvPr id="99" name="楕円 98"/>
        <xdr:cNvSpPr/>
      </xdr:nvSpPr>
      <xdr:spPr>
        <a:xfrm>
          <a:off x="1271270" y="723201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107950</xdr:rowOff>
    </xdr:from>
    <xdr:ext cx="761365" cy="252730"/>
    <xdr:sp macro="" textlink="">
      <xdr:nvSpPr>
        <xdr:cNvPr id="100" name="テキスト ボックス 99"/>
        <xdr:cNvSpPr txBox="1"/>
      </xdr:nvSpPr>
      <xdr:spPr>
        <a:xfrm>
          <a:off x="962025" y="73164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101" name="正方形/長方形 100"/>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2" name="テキスト ボックス 101"/>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50365" cy="350520"/>
    <xdr:sp macro="" textlink="">
      <xdr:nvSpPr>
        <xdr:cNvPr id="103" name="テキスト ボックス 102"/>
        <xdr:cNvSpPr txBox="1"/>
      </xdr:nvSpPr>
      <xdr:spPr>
        <a:xfrm>
          <a:off x="2945130"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4" name="正方形/長方形 103"/>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5" name="正方形/長方形 104"/>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6" name="正方形/長方形 105"/>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7" name="正方形/長方形 106"/>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8" name="正方形/長方形 107"/>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9" name="正方形/長方形 108"/>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2" name="正方形/長方形 111"/>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3" name="テキスト ボックス 112"/>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年度以降、物件費等が増加傾向にあり、類似団体平均を大幅に上回っている。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年度の経常収支比率は、人件費や扶助費が減となったものの、物件費及び一部事務組合に対する 負担金の増により、分子となる経常経費充当一般財源は対前年度比で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％の増となり、普通交付税及び臨時財政対策債の減により、分母となる経常一般財源は対前年度比で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％の減となったことから、</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91.8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％となり、</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ポイントの悪化となった。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4" name="テキスト ボックス 113"/>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730"/>
    <xdr:sp macro="" textlink="">
      <xdr:nvSpPr>
        <xdr:cNvPr id="116" name="テキスト ボックス 115"/>
        <xdr:cNvSpPr txBox="1"/>
      </xdr:nvSpPr>
      <xdr:spPr>
        <a:xfrm>
          <a:off x="0" y="1159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7" name="直線コネクタ 116"/>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8" name="テキスト ボックス 117"/>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9" name="直線コネクタ 118"/>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52730"/>
    <xdr:sp macro="" textlink="">
      <xdr:nvSpPr>
        <xdr:cNvPr id="120" name="テキスト ボックス 119"/>
        <xdr:cNvSpPr txBox="1"/>
      </xdr:nvSpPr>
      <xdr:spPr>
        <a:xfrm>
          <a:off x="0" y="10652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21" name="直線コネクタ 120"/>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52730"/>
    <xdr:sp macro="" textlink="">
      <xdr:nvSpPr>
        <xdr:cNvPr id="122" name="テキスト ボックス 121"/>
        <xdr:cNvSpPr txBox="1"/>
      </xdr:nvSpPr>
      <xdr:spPr>
        <a:xfrm>
          <a:off x="0" y="10180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3" name="直線コネクタ 122"/>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3365"/>
    <xdr:sp macro="" textlink="">
      <xdr:nvSpPr>
        <xdr:cNvPr id="124" name="テキスト ボックス 123"/>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5" name="直線コネクタ 124"/>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2730"/>
    <xdr:sp macro="" textlink="">
      <xdr:nvSpPr>
        <xdr:cNvPr id="126" name="テキスト ボックス 125"/>
        <xdr:cNvSpPr txBox="1"/>
      </xdr:nvSpPr>
      <xdr:spPr>
        <a:xfrm>
          <a:off x="0" y="923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5715</xdr:rowOff>
    </xdr:from>
    <xdr:to xmlns:xdr="http://schemas.openxmlformats.org/drawingml/2006/spreadsheetDrawing">
      <xdr:col>23</xdr:col>
      <xdr:colOff>133350</xdr:colOff>
      <xdr:row>65</xdr:row>
      <xdr:rowOff>163195</xdr:rowOff>
    </xdr:to>
    <xdr:cxnSp macro="">
      <xdr:nvCxnSpPr>
        <xdr:cNvPr id="128" name="直線コネクタ 127"/>
        <xdr:cNvCxnSpPr/>
      </xdr:nvCxnSpPr>
      <xdr:spPr>
        <a:xfrm flipV="1">
          <a:off x="4471035" y="10064115"/>
          <a:ext cx="0" cy="995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135890</xdr:rowOff>
    </xdr:from>
    <xdr:ext cx="762000" cy="253365"/>
    <xdr:sp macro="" textlink="">
      <xdr:nvSpPr>
        <xdr:cNvPr id="129" name="財政構造の弾力性最小値テキスト"/>
        <xdr:cNvSpPr txBox="1"/>
      </xdr:nvSpPr>
      <xdr:spPr>
        <a:xfrm>
          <a:off x="4538980" y="11032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163195</xdr:rowOff>
    </xdr:from>
    <xdr:to xmlns:xdr="http://schemas.openxmlformats.org/drawingml/2006/spreadsheetDrawing">
      <xdr:col>24</xdr:col>
      <xdr:colOff>12700</xdr:colOff>
      <xdr:row>65</xdr:row>
      <xdr:rowOff>163195</xdr:rowOff>
    </xdr:to>
    <xdr:cxnSp macro="">
      <xdr:nvCxnSpPr>
        <xdr:cNvPr id="130" name="直線コネクタ 129"/>
        <xdr:cNvCxnSpPr/>
      </xdr:nvCxnSpPr>
      <xdr:spPr>
        <a:xfrm>
          <a:off x="4382135" y="110597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90805</xdr:rowOff>
    </xdr:from>
    <xdr:ext cx="762000" cy="252730"/>
    <xdr:sp macro="" textlink="">
      <xdr:nvSpPr>
        <xdr:cNvPr id="131" name="財政構造の弾力性最大値テキスト"/>
        <xdr:cNvSpPr txBox="1"/>
      </xdr:nvSpPr>
      <xdr:spPr>
        <a:xfrm>
          <a:off x="4538980" y="98139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5715</xdr:rowOff>
    </xdr:from>
    <xdr:to xmlns:xdr="http://schemas.openxmlformats.org/drawingml/2006/spreadsheetDrawing">
      <xdr:col>24</xdr:col>
      <xdr:colOff>12700</xdr:colOff>
      <xdr:row>60</xdr:row>
      <xdr:rowOff>5715</xdr:rowOff>
    </xdr:to>
    <xdr:cxnSp macro="">
      <xdr:nvCxnSpPr>
        <xdr:cNvPr id="132" name="直線コネクタ 131"/>
        <xdr:cNvCxnSpPr/>
      </xdr:nvCxnSpPr>
      <xdr:spPr>
        <a:xfrm>
          <a:off x="4382135" y="10064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144780</xdr:rowOff>
    </xdr:from>
    <xdr:to xmlns:xdr="http://schemas.openxmlformats.org/drawingml/2006/spreadsheetDrawing">
      <xdr:col>23</xdr:col>
      <xdr:colOff>133350</xdr:colOff>
      <xdr:row>64</xdr:row>
      <xdr:rowOff>147320</xdr:rowOff>
    </xdr:to>
    <xdr:cxnSp macro="">
      <xdr:nvCxnSpPr>
        <xdr:cNvPr id="133" name="直線コネクタ 132"/>
        <xdr:cNvCxnSpPr/>
      </xdr:nvCxnSpPr>
      <xdr:spPr>
        <a:xfrm>
          <a:off x="3716655" y="10706100"/>
          <a:ext cx="7543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36195</xdr:rowOff>
    </xdr:from>
    <xdr:ext cx="762000" cy="253365"/>
    <xdr:sp macro="" textlink="">
      <xdr:nvSpPr>
        <xdr:cNvPr id="134" name="財政構造の弾力性平均値テキスト"/>
        <xdr:cNvSpPr txBox="1"/>
      </xdr:nvSpPr>
      <xdr:spPr>
        <a:xfrm>
          <a:off x="4538980" y="104298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19685</xdr:rowOff>
    </xdr:from>
    <xdr:to xmlns:xdr="http://schemas.openxmlformats.org/drawingml/2006/spreadsheetDrawing">
      <xdr:col>23</xdr:col>
      <xdr:colOff>184150</xdr:colOff>
      <xdr:row>63</xdr:row>
      <xdr:rowOff>118745</xdr:rowOff>
    </xdr:to>
    <xdr:sp macro="" textlink="">
      <xdr:nvSpPr>
        <xdr:cNvPr id="135" name="フローチャート: 判断 134"/>
        <xdr:cNvSpPr/>
      </xdr:nvSpPr>
      <xdr:spPr>
        <a:xfrm>
          <a:off x="4420235" y="10581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144780</xdr:rowOff>
    </xdr:from>
    <xdr:to xmlns:xdr="http://schemas.openxmlformats.org/drawingml/2006/spreadsheetDrawing">
      <xdr:col>19</xdr:col>
      <xdr:colOff>133350</xdr:colOff>
      <xdr:row>65</xdr:row>
      <xdr:rowOff>120650</xdr:rowOff>
    </xdr:to>
    <xdr:cxnSp macro="">
      <xdr:nvCxnSpPr>
        <xdr:cNvPr id="136" name="直線コネクタ 135"/>
        <xdr:cNvCxnSpPr/>
      </xdr:nvCxnSpPr>
      <xdr:spPr>
        <a:xfrm flipV="1">
          <a:off x="2911475" y="10706100"/>
          <a:ext cx="80518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50800</xdr:rowOff>
    </xdr:from>
    <xdr:to xmlns:xdr="http://schemas.openxmlformats.org/drawingml/2006/spreadsheetDrawing">
      <xdr:col>19</xdr:col>
      <xdr:colOff>184150</xdr:colOff>
      <xdr:row>62</xdr:row>
      <xdr:rowOff>149860</xdr:rowOff>
    </xdr:to>
    <xdr:sp macro="" textlink="">
      <xdr:nvSpPr>
        <xdr:cNvPr id="137" name="フローチャート: 判断 136"/>
        <xdr:cNvSpPr/>
      </xdr:nvSpPr>
      <xdr:spPr>
        <a:xfrm>
          <a:off x="3665855" y="10444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160020</xdr:rowOff>
    </xdr:from>
    <xdr:ext cx="736600" cy="252730"/>
    <xdr:sp macro="" textlink="">
      <xdr:nvSpPr>
        <xdr:cNvPr id="138" name="テキスト ボックス 137"/>
        <xdr:cNvSpPr txBox="1"/>
      </xdr:nvSpPr>
      <xdr:spPr>
        <a:xfrm>
          <a:off x="3377565" y="102184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120650</xdr:rowOff>
    </xdr:from>
    <xdr:to xmlns:xdr="http://schemas.openxmlformats.org/drawingml/2006/spreadsheetDrawing">
      <xdr:col>15</xdr:col>
      <xdr:colOff>82550</xdr:colOff>
      <xdr:row>66</xdr:row>
      <xdr:rowOff>66675</xdr:rowOff>
    </xdr:to>
    <xdr:cxnSp macro="">
      <xdr:nvCxnSpPr>
        <xdr:cNvPr id="139" name="直線コネクタ 138"/>
        <xdr:cNvCxnSpPr/>
      </xdr:nvCxnSpPr>
      <xdr:spPr>
        <a:xfrm flipV="1">
          <a:off x="2106295" y="11017250"/>
          <a:ext cx="8051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76200</xdr:rowOff>
    </xdr:from>
    <xdr:to xmlns:xdr="http://schemas.openxmlformats.org/drawingml/2006/spreadsheetDrawing">
      <xdr:col>15</xdr:col>
      <xdr:colOff>133350</xdr:colOff>
      <xdr:row>64</xdr:row>
      <xdr:rowOff>7620</xdr:rowOff>
    </xdr:to>
    <xdr:sp macro="" textlink="">
      <xdr:nvSpPr>
        <xdr:cNvPr id="140" name="フローチャート: 判断 139"/>
        <xdr:cNvSpPr/>
      </xdr:nvSpPr>
      <xdr:spPr>
        <a:xfrm>
          <a:off x="2860675" y="10637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17780</xdr:rowOff>
    </xdr:from>
    <xdr:ext cx="761365" cy="253365"/>
    <xdr:sp macro="" textlink="">
      <xdr:nvSpPr>
        <xdr:cNvPr id="141" name="テキスト ボックス 140"/>
        <xdr:cNvSpPr txBox="1"/>
      </xdr:nvSpPr>
      <xdr:spPr>
        <a:xfrm>
          <a:off x="2572385" y="104114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65</xdr:row>
      <xdr:rowOff>120650</xdr:rowOff>
    </xdr:from>
    <xdr:to xmlns:xdr="http://schemas.openxmlformats.org/drawingml/2006/spreadsheetDrawing">
      <xdr:col>11</xdr:col>
      <xdr:colOff>31750</xdr:colOff>
      <xdr:row>66</xdr:row>
      <xdr:rowOff>66675</xdr:rowOff>
    </xdr:to>
    <xdr:cxnSp macro="">
      <xdr:nvCxnSpPr>
        <xdr:cNvPr id="142" name="直線コネクタ 141"/>
        <xdr:cNvCxnSpPr/>
      </xdr:nvCxnSpPr>
      <xdr:spPr>
        <a:xfrm>
          <a:off x="1320165" y="11017250"/>
          <a:ext cx="78613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114300</xdr:rowOff>
    </xdr:from>
    <xdr:to xmlns:xdr="http://schemas.openxmlformats.org/drawingml/2006/spreadsheetDrawing">
      <xdr:col>11</xdr:col>
      <xdr:colOff>82550</xdr:colOff>
      <xdr:row>64</xdr:row>
      <xdr:rowOff>45720</xdr:rowOff>
    </xdr:to>
    <xdr:sp macro="" textlink="">
      <xdr:nvSpPr>
        <xdr:cNvPr id="143" name="フローチャート: 判断 142"/>
        <xdr:cNvSpPr/>
      </xdr:nvSpPr>
      <xdr:spPr>
        <a:xfrm>
          <a:off x="2074545" y="10675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55880</xdr:rowOff>
    </xdr:from>
    <xdr:ext cx="762000" cy="253365"/>
    <xdr:sp macro="" textlink="">
      <xdr:nvSpPr>
        <xdr:cNvPr id="144" name="テキスト ボックス 143"/>
        <xdr:cNvSpPr txBox="1"/>
      </xdr:nvSpPr>
      <xdr:spPr>
        <a:xfrm>
          <a:off x="1767205" y="10449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114300</xdr:rowOff>
    </xdr:from>
    <xdr:to xmlns:xdr="http://schemas.openxmlformats.org/drawingml/2006/spreadsheetDrawing">
      <xdr:col>7</xdr:col>
      <xdr:colOff>31750</xdr:colOff>
      <xdr:row>64</xdr:row>
      <xdr:rowOff>45720</xdr:rowOff>
    </xdr:to>
    <xdr:sp macro="" textlink="">
      <xdr:nvSpPr>
        <xdr:cNvPr id="145" name="フローチャート: 判断 144"/>
        <xdr:cNvSpPr/>
      </xdr:nvSpPr>
      <xdr:spPr>
        <a:xfrm>
          <a:off x="1271270" y="106756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55880</xdr:rowOff>
    </xdr:from>
    <xdr:ext cx="761365" cy="253365"/>
    <xdr:sp macro="" textlink="">
      <xdr:nvSpPr>
        <xdr:cNvPr id="146" name="テキスト ボックス 145"/>
        <xdr:cNvSpPr txBox="1"/>
      </xdr:nvSpPr>
      <xdr:spPr>
        <a:xfrm>
          <a:off x="962025" y="104495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2730"/>
    <xdr:sp macro="" textlink="">
      <xdr:nvSpPr>
        <xdr:cNvPr id="147" name="テキスト ボックス 146"/>
        <xdr:cNvSpPr txBox="1"/>
      </xdr:nvSpPr>
      <xdr:spPr>
        <a:xfrm>
          <a:off x="427609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2730"/>
    <xdr:sp macro="" textlink="">
      <xdr:nvSpPr>
        <xdr:cNvPr id="148" name="テキスト ボックス 147"/>
        <xdr:cNvSpPr txBox="1"/>
      </xdr:nvSpPr>
      <xdr:spPr>
        <a:xfrm>
          <a:off x="352171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2730"/>
    <xdr:sp macro="" textlink="">
      <xdr:nvSpPr>
        <xdr:cNvPr id="149" name="テキスト ボックス 148"/>
        <xdr:cNvSpPr txBox="1"/>
      </xdr:nvSpPr>
      <xdr:spPr>
        <a:xfrm>
          <a:off x="2716530"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2730"/>
    <xdr:sp macro="" textlink="">
      <xdr:nvSpPr>
        <xdr:cNvPr id="150" name="テキスト ボックス 149"/>
        <xdr:cNvSpPr txBox="1"/>
      </xdr:nvSpPr>
      <xdr:spPr>
        <a:xfrm>
          <a:off x="191135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2730"/>
    <xdr:sp macro="" textlink="">
      <xdr:nvSpPr>
        <xdr:cNvPr id="151" name="テキスト ボックス 150"/>
        <xdr:cNvSpPr txBox="1"/>
      </xdr:nvSpPr>
      <xdr:spPr>
        <a:xfrm>
          <a:off x="112712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97155</xdr:rowOff>
    </xdr:from>
    <xdr:to xmlns:xdr="http://schemas.openxmlformats.org/drawingml/2006/spreadsheetDrawing">
      <xdr:col>23</xdr:col>
      <xdr:colOff>184150</xdr:colOff>
      <xdr:row>65</xdr:row>
      <xdr:rowOff>29210</xdr:rowOff>
    </xdr:to>
    <xdr:sp macro="" textlink="">
      <xdr:nvSpPr>
        <xdr:cNvPr id="152" name="楕円 151"/>
        <xdr:cNvSpPr/>
      </xdr:nvSpPr>
      <xdr:spPr>
        <a:xfrm>
          <a:off x="4420235" y="10826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70485</xdr:rowOff>
    </xdr:from>
    <xdr:ext cx="762000" cy="252730"/>
    <xdr:sp macro="" textlink="">
      <xdr:nvSpPr>
        <xdr:cNvPr id="153" name="財政構造の弾力性該当値テキスト"/>
        <xdr:cNvSpPr txBox="1"/>
      </xdr:nvSpPr>
      <xdr:spPr>
        <a:xfrm>
          <a:off x="4538980" y="10799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95250</xdr:rowOff>
    </xdr:from>
    <xdr:to xmlns:xdr="http://schemas.openxmlformats.org/drawingml/2006/spreadsheetDrawing">
      <xdr:col>19</xdr:col>
      <xdr:colOff>184150</xdr:colOff>
      <xdr:row>64</xdr:row>
      <xdr:rowOff>26670</xdr:rowOff>
    </xdr:to>
    <xdr:sp macro="" textlink="">
      <xdr:nvSpPr>
        <xdr:cNvPr id="154" name="楕円 153"/>
        <xdr:cNvSpPr/>
      </xdr:nvSpPr>
      <xdr:spPr>
        <a:xfrm>
          <a:off x="3665855" y="10656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12065</xdr:rowOff>
    </xdr:from>
    <xdr:ext cx="736600" cy="252730"/>
    <xdr:sp macro="" textlink="">
      <xdr:nvSpPr>
        <xdr:cNvPr id="155" name="テキスト ボックス 154"/>
        <xdr:cNvSpPr txBox="1"/>
      </xdr:nvSpPr>
      <xdr:spPr>
        <a:xfrm>
          <a:off x="3377565" y="107410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71755</xdr:rowOff>
    </xdr:from>
    <xdr:to xmlns:xdr="http://schemas.openxmlformats.org/drawingml/2006/spreadsheetDrawing">
      <xdr:col>15</xdr:col>
      <xdr:colOff>133350</xdr:colOff>
      <xdr:row>66</xdr:row>
      <xdr:rowOff>3175</xdr:rowOff>
    </xdr:to>
    <xdr:sp macro="" textlink="">
      <xdr:nvSpPr>
        <xdr:cNvPr id="156" name="楕円 155"/>
        <xdr:cNvSpPr/>
      </xdr:nvSpPr>
      <xdr:spPr>
        <a:xfrm>
          <a:off x="2860675" y="10968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155575</xdr:rowOff>
    </xdr:from>
    <xdr:ext cx="761365" cy="252730"/>
    <xdr:sp macro="" textlink="">
      <xdr:nvSpPr>
        <xdr:cNvPr id="157" name="テキスト ボックス 156"/>
        <xdr:cNvSpPr txBox="1"/>
      </xdr:nvSpPr>
      <xdr:spPr>
        <a:xfrm>
          <a:off x="2572385" y="110521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66</xdr:row>
      <xdr:rowOff>17145</xdr:rowOff>
    </xdr:from>
    <xdr:to xmlns:xdr="http://schemas.openxmlformats.org/drawingml/2006/spreadsheetDrawing">
      <xdr:col>11</xdr:col>
      <xdr:colOff>82550</xdr:colOff>
      <xdr:row>66</xdr:row>
      <xdr:rowOff>116205</xdr:rowOff>
    </xdr:to>
    <xdr:sp macro="" textlink="">
      <xdr:nvSpPr>
        <xdr:cNvPr id="158" name="楕円 157"/>
        <xdr:cNvSpPr/>
      </xdr:nvSpPr>
      <xdr:spPr>
        <a:xfrm>
          <a:off x="2074545" y="11081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100965</xdr:rowOff>
    </xdr:from>
    <xdr:ext cx="762000" cy="253365"/>
    <xdr:sp macro="" textlink="">
      <xdr:nvSpPr>
        <xdr:cNvPr id="159" name="テキスト ボックス 158"/>
        <xdr:cNvSpPr txBox="1"/>
      </xdr:nvSpPr>
      <xdr:spPr>
        <a:xfrm>
          <a:off x="1767205" y="11165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71755</xdr:rowOff>
    </xdr:from>
    <xdr:to xmlns:xdr="http://schemas.openxmlformats.org/drawingml/2006/spreadsheetDrawing">
      <xdr:col>7</xdr:col>
      <xdr:colOff>31750</xdr:colOff>
      <xdr:row>66</xdr:row>
      <xdr:rowOff>3175</xdr:rowOff>
    </xdr:to>
    <xdr:sp macro="" textlink="">
      <xdr:nvSpPr>
        <xdr:cNvPr id="160" name="楕円 159"/>
        <xdr:cNvSpPr/>
      </xdr:nvSpPr>
      <xdr:spPr>
        <a:xfrm>
          <a:off x="1271270" y="109683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155575</xdr:rowOff>
    </xdr:from>
    <xdr:ext cx="761365" cy="252730"/>
    <xdr:sp macro="" textlink="">
      <xdr:nvSpPr>
        <xdr:cNvPr id="161" name="テキスト ボックス 160"/>
        <xdr:cNvSpPr txBox="1"/>
      </xdr:nvSpPr>
      <xdr:spPr>
        <a:xfrm>
          <a:off x="962025" y="110521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2" name="正方形/長方形 161"/>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3" name="テキスト ボックス 162"/>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50365" cy="351155"/>
    <xdr:sp macro="" textlink="">
      <xdr:nvSpPr>
        <xdr:cNvPr id="164" name="テキスト ボックス 163"/>
        <xdr:cNvSpPr txBox="1"/>
      </xdr:nvSpPr>
      <xdr:spPr>
        <a:xfrm>
          <a:off x="375094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[227,262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5" name="正方形/長方形 164"/>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6" name="正方形/長方形 165"/>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7" name="正方形/長方形 166"/>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8" name="正方形/長方形 167"/>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9" name="正方形/長方形 168"/>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0" name="正方形/長方形 169"/>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1" name="正方形/長方形 170"/>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2" name="正方形/長方形 171"/>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3" name="正方形/長方形 172"/>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4" name="テキスト ボックス 173"/>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　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の削減に取り組んだことにより、人件費は減少したものの　行政手続きのオンライン化に向けたシステム改修事業費及び共通納税システム関連システム改修事業費が皆増となったことから、物件費は増加したことに加え、人口も減少傾向にあることから、人口</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人当たり決算額は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10,427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5" name="テキスト ボックス 174"/>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6" name="直線コネクタ 175"/>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2730"/>
    <xdr:sp macro="" textlink="">
      <xdr:nvSpPr>
        <xdr:cNvPr id="177" name="テキスト ボックス 176"/>
        <xdr:cNvSpPr txBox="1"/>
      </xdr:nvSpPr>
      <xdr:spPr>
        <a:xfrm>
          <a:off x="0" y="1532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8" name="直線コネクタ 177"/>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9" name="テキスト ボックス 178"/>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80" name="直線コネクタ 179"/>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1" name="テキスト ボックス 180"/>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2" name="直線コネクタ 181"/>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3" name="テキスト ボックス 182"/>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4" name="直線コネクタ 183"/>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5" name="テキスト ボックス 184"/>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6" name="直線コネクタ 185"/>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7" name="テキスト ボックス 186"/>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8" name="直線コネクタ 187"/>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9" name="テキスト ボックス 188"/>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0" name="直線コネクタ 189"/>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2730"/>
    <xdr:sp macro="" textlink="">
      <xdr:nvSpPr>
        <xdr:cNvPr id="191" name="テキスト ボックス 190"/>
        <xdr:cNvSpPr txBox="1"/>
      </xdr:nvSpPr>
      <xdr:spPr>
        <a:xfrm>
          <a:off x="0" y="12961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2"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165100</xdr:rowOff>
    </xdr:from>
    <xdr:to xmlns:xdr="http://schemas.openxmlformats.org/drawingml/2006/spreadsheetDrawing">
      <xdr:col>23</xdr:col>
      <xdr:colOff>133350</xdr:colOff>
      <xdr:row>89</xdr:row>
      <xdr:rowOff>105410</xdr:rowOff>
    </xdr:to>
    <xdr:cxnSp macro="">
      <xdr:nvCxnSpPr>
        <xdr:cNvPr id="193" name="直線コネクタ 192"/>
        <xdr:cNvCxnSpPr/>
      </xdr:nvCxnSpPr>
      <xdr:spPr>
        <a:xfrm flipV="1">
          <a:off x="4471035" y="13576300"/>
          <a:ext cx="0" cy="1449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77470</xdr:rowOff>
    </xdr:from>
    <xdr:ext cx="762000" cy="252730"/>
    <xdr:sp macro="" textlink="">
      <xdr:nvSpPr>
        <xdr:cNvPr id="194" name="人件費・物件費等の状況最小値テキスト"/>
        <xdr:cNvSpPr txBox="1"/>
      </xdr:nvSpPr>
      <xdr:spPr>
        <a:xfrm>
          <a:off x="4538980" y="14997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105410</xdr:rowOff>
    </xdr:from>
    <xdr:to xmlns:xdr="http://schemas.openxmlformats.org/drawingml/2006/spreadsheetDrawing">
      <xdr:col>24</xdr:col>
      <xdr:colOff>12700</xdr:colOff>
      <xdr:row>89</xdr:row>
      <xdr:rowOff>105410</xdr:rowOff>
    </xdr:to>
    <xdr:cxnSp macro="">
      <xdr:nvCxnSpPr>
        <xdr:cNvPr id="195" name="直線コネクタ 194"/>
        <xdr:cNvCxnSpPr/>
      </xdr:nvCxnSpPr>
      <xdr:spPr>
        <a:xfrm>
          <a:off x="4382135" y="15025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81915</xdr:rowOff>
    </xdr:from>
    <xdr:ext cx="762000" cy="253365"/>
    <xdr:sp macro="" textlink="">
      <xdr:nvSpPr>
        <xdr:cNvPr id="196" name="人件費・物件費等の状況最大値テキスト"/>
        <xdr:cNvSpPr txBox="1"/>
      </xdr:nvSpPr>
      <xdr:spPr>
        <a:xfrm>
          <a:off x="4538980" y="13325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165100</xdr:rowOff>
    </xdr:from>
    <xdr:to xmlns:xdr="http://schemas.openxmlformats.org/drawingml/2006/spreadsheetDrawing">
      <xdr:col>24</xdr:col>
      <xdr:colOff>12700</xdr:colOff>
      <xdr:row>80</xdr:row>
      <xdr:rowOff>165100</xdr:rowOff>
    </xdr:to>
    <xdr:cxnSp macro="">
      <xdr:nvCxnSpPr>
        <xdr:cNvPr id="197" name="直線コネクタ 196"/>
        <xdr:cNvCxnSpPr/>
      </xdr:nvCxnSpPr>
      <xdr:spPr>
        <a:xfrm>
          <a:off x="4382135" y="1357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85090</xdr:rowOff>
    </xdr:from>
    <xdr:to xmlns:xdr="http://schemas.openxmlformats.org/drawingml/2006/spreadsheetDrawing">
      <xdr:col>23</xdr:col>
      <xdr:colOff>133350</xdr:colOff>
      <xdr:row>82</xdr:row>
      <xdr:rowOff>120015</xdr:rowOff>
    </xdr:to>
    <xdr:cxnSp macro="">
      <xdr:nvCxnSpPr>
        <xdr:cNvPr id="198" name="直線コネクタ 197"/>
        <xdr:cNvCxnSpPr/>
      </xdr:nvCxnSpPr>
      <xdr:spPr>
        <a:xfrm>
          <a:off x="3716655" y="13831570"/>
          <a:ext cx="7543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38735</xdr:rowOff>
    </xdr:from>
    <xdr:ext cx="762000" cy="253365"/>
    <xdr:sp macro="" textlink="">
      <xdr:nvSpPr>
        <xdr:cNvPr id="199" name="人件費・物件費等の状況平均値テキスト"/>
        <xdr:cNvSpPr txBox="1"/>
      </xdr:nvSpPr>
      <xdr:spPr>
        <a:xfrm>
          <a:off x="4538980" y="136175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22225</xdr:rowOff>
    </xdr:from>
    <xdr:to xmlns:xdr="http://schemas.openxmlformats.org/drawingml/2006/spreadsheetDrawing">
      <xdr:col>23</xdr:col>
      <xdr:colOff>184150</xdr:colOff>
      <xdr:row>82</xdr:row>
      <xdr:rowOff>121920</xdr:rowOff>
    </xdr:to>
    <xdr:sp macro="" textlink="">
      <xdr:nvSpPr>
        <xdr:cNvPr id="200" name="フローチャート: 判断 199"/>
        <xdr:cNvSpPr/>
      </xdr:nvSpPr>
      <xdr:spPr>
        <a:xfrm>
          <a:off x="4420235" y="13768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71755</xdr:rowOff>
    </xdr:from>
    <xdr:to xmlns:xdr="http://schemas.openxmlformats.org/drawingml/2006/spreadsheetDrawing">
      <xdr:col>19</xdr:col>
      <xdr:colOff>133350</xdr:colOff>
      <xdr:row>82</xdr:row>
      <xdr:rowOff>85090</xdr:rowOff>
    </xdr:to>
    <xdr:cxnSp macro="">
      <xdr:nvCxnSpPr>
        <xdr:cNvPr id="201" name="直線コネクタ 200"/>
        <xdr:cNvCxnSpPr/>
      </xdr:nvCxnSpPr>
      <xdr:spPr>
        <a:xfrm>
          <a:off x="2911475" y="1381823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162560</xdr:rowOff>
    </xdr:from>
    <xdr:to xmlns:xdr="http://schemas.openxmlformats.org/drawingml/2006/spreadsheetDrawing">
      <xdr:col>19</xdr:col>
      <xdr:colOff>184150</xdr:colOff>
      <xdr:row>82</xdr:row>
      <xdr:rowOff>94615</xdr:rowOff>
    </xdr:to>
    <xdr:sp macro="" textlink="">
      <xdr:nvSpPr>
        <xdr:cNvPr id="202" name="フローチャート: 判断 201"/>
        <xdr:cNvSpPr/>
      </xdr:nvSpPr>
      <xdr:spPr>
        <a:xfrm>
          <a:off x="3665855" y="1374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104775</xdr:rowOff>
    </xdr:from>
    <xdr:ext cx="736600" cy="252730"/>
    <xdr:sp macro="" textlink="">
      <xdr:nvSpPr>
        <xdr:cNvPr id="203" name="テキスト ボックス 202"/>
        <xdr:cNvSpPr txBox="1"/>
      </xdr:nvSpPr>
      <xdr:spPr>
        <a:xfrm>
          <a:off x="3377565" y="135159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5715</xdr:rowOff>
    </xdr:from>
    <xdr:to xmlns:xdr="http://schemas.openxmlformats.org/drawingml/2006/spreadsheetDrawing">
      <xdr:col>15</xdr:col>
      <xdr:colOff>82550</xdr:colOff>
      <xdr:row>82</xdr:row>
      <xdr:rowOff>71755</xdr:rowOff>
    </xdr:to>
    <xdr:cxnSp macro="">
      <xdr:nvCxnSpPr>
        <xdr:cNvPr id="204" name="直線コネクタ 203"/>
        <xdr:cNvCxnSpPr/>
      </xdr:nvCxnSpPr>
      <xdr:spPr>
        <a:xfrm>
          <a:off x="2106295" y="13752195"/>
          <a:ext cx="8051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127000</xdr:rowOff>
    </xdr:from>
    <xdr:to xmlns:xdr="http://schemas.openxmlformats.org/drawingml/2006/spreadsheetDrawing">
      <xdr:col>15</xdr:col>
      <xdr:colOff>133350</xdr:colOff>
      <xdr:row>82</xdr:row>
      <xdr:rowOff>58420</xdr:rowOff>
    </xdr:to>
    <xdr:sp macro="" textlink="">
      <xdr:nvSpPr>
        <xdr:cNvPr id="205" name="フローチャート: 判断 204"/>
        <xdr:cNvSpPr/>
      </xdr:nvSpPr>
      <xdr:spPr>
        <a:xfrm>
          <a:off x="2860675" y="1370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68580</xdr:rowOff>
    </xdr:from>
    <xdr:ext cx="761365" cy="252730"/>
    <xdr:sp macro="" textlink="">
      <xdr:nvSpPr>
        <xdr:cNvPr id="206" name="テキスト ボックス 205"/>
        <xdr:cNvSpPr txBox="1"/>
      </xdr:nvSpPr>
      <xdr:spPr>
        <a:xfrm>
          <a:off x="2572385" y="134797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143510</xdr:rowOff>
    </xdr:from>
    <xdr:to xmlns:xdr="http://schemas.openxmlformats.org/drawingml/2006/spreadsheetDrawing">
      <xdr:col>11</xdr:col>
      <xdr:colOff>31750</xdr:colOff>
      <xdr:row>82</xdr:row>
      <xdr:rowOff>5715</xdr:rowOff>
    </xdr:to>
    <xdr:cxnSp macro="">
      <xdr:nvCxnSpPr>
        <xdr:cNvPr id="207" name="直線コネクタ 206"/>
        <xdr:cNvCxnSpPr/>
      </xdr:nvCxnSpPr>
      <xdr:spPr>
        <a:xfrm>
          <a:off x="1320165" y="13722350"/>
          <a:ext cx="7861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104775</xdr:rowOff>
    </xdr:from>
    <xdr:to xmlns:xdr="http://schemas.openxmlformats.org/drawingml/2006/spreadsheetDrawing">
      <xdr:col>11</xdr:col>
      <xdr:colOff>82550</xdr:colOff>
      <xdr:row>82</xdr:row>
      <xdr:rowOff>36195</xdr:rowOff>
    </xdr:to>
    <xdr:sp macro="" textlink="">
      <xdr:nvSpPr>
        <xdr:cNvPr id="208" name="フローチャート: 判断 207"/>
        <xdr:cNvSpPr/>
      </xdr:nvSpPr>
      <xdr:spPr>
        <a:xfrm>
          <a:off x="2074545" y="13683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45720</xdr:rowOff>
    </xdr:from>
    <xdr:ext cx="762000" cy="253365"/>
    <xdr:sp macro="" textlink="">
      <xdr:nvSpPr>
        <xdr:cNvPr id="209" name="テキスト ボックス 208"/>
        <xdr:cNvSpPr txBox="1"/>
      </xdr:nvSpPr>
      <xdr:spPr>
        <a:xfrm>
          <a:off x="1767205" y="13456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59055</xdr:rowOff>
    </xdr:from>
    <xdr:to xmlns:xdr="http://schemas.openxmlformats.org/drawingml/2006/spreadsheetDrawing">
      <xdr:col>7</xdr:col>
      <xdr:colOff>31750</xdr:colOff>
      <xdr:row>81</xdr:row>
      <xdr:rowOff>158750</xdr:rowOff>
    </xdr:to>
    <xdr:sp macro="" textlink="">
      <xdr:nvSpPr>
        <xdr:cNvPr id="210" name="フローチャート: 判断 209"/>
        <xdr:cNvSpPr/>
      </xdr:nvSpPr>
      <xdr:spPr>
        <a:xfrm>
          <a:off x="1271270" y="1363789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635</xdr:rowOff>
    </xdr:from>
    <xdr:ext cx="761365" cy="253365"/>
    <xdr:sp macro="" textlink="">
      <xdr:nvSpPr>
        <xdr:cNvPr id="211" name="テキスト ボックス 210"/>
        <xdr:cNvSpPr txBox="1"/>
      </xdr:nvSpPr>
      <xdr:spPr>
        <a:xfrm>
          <a:off x="962025" y="134118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2730"/>
    <xdr:sp macro="" textlink="">
      <xdr:nvSpPr>
        <xdr:cNvPr id="212" name="テキスト ボックス 211"/>
        <xdr:cNvSpPr txBox="1"/>
      </xdr:nvSpPr>
      <xdr:spPr>
        <a:xfrm>
          <a:off x="427609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2730"/>
    <xdr:sp macro="" textlink="">
      <xdr:nvSpPr>
        <xdr:cNvPr id="213" name="テキスト ボックス 212"/>
        <xdr:cNvSpPr txBox="1"/>
      </xdr:nvSpPr>
      <xdr:spPr>
        <a:xfrm>
          <a:off x="352171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1365" cy="252730"/>
    <xdr:sp macro="" textlink="">
      <xdr:nvSpPr>
        <xdr:cNvPr id="214" name="テキスト ボックス 213"/>
        <xdr:cNvSpPr txBox="1"/>
      </xdr:nvSpPr>
      <xdr:spPr>
        <a:xfrm>
          <a:off x="2716530"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2730"/>
    <xdr:sp macro="" textlink="">
      <xdr:nvSpPr>
        <xdr:cNvPr id="215" name="テキスト ボックス 214"/>
        <xdr:cNvSpPr txBox="1"/>
      </xdr:nvSpPr>
      <xdr:spPr>
        <a:xfrm>
          <a:off x="191135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2730"/>
    <xdr:sp macro="" textlink="">
      <xdr:nvSpPr>
        <xdr:cNvPr id="216" name="テキスト ボックス 215"/>
        <xdr:cNvSpPr txBox="1"/>
      </xdr:nvSpPr>
      <xdr:spPr>
        <a:xfrm>
          <a:off x="112712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71120</xdr:rowOff>
    </xdr:from>
    <xdr:to xmlns:xdr="http://schemas.openxmlformats.org/drawingml/2006/spreadsheetDrawing">
      <xdr:col>23</xdr:col>
      <xdr:colOff>184150</xdr:colOff>
      <xdr:row>83</xdr:row>
      <xdr:rowOff>2540</xdr:rowOff>
    </xdr:to>
    <xdr:sp macro="" textlink="">
      <xdr:nvSpPr>
        <xdr:cNvPr id="217" name="楕円 216"/>
        <xdr:cNvSpPr/>
      </xdr:nvSpPr>
      <xdr:spPr>
        <a:xfrm>
          <a:off x="4420235" y="13817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43180</xdr:rowOff>
    </xdr:from>
    <xdr:ext cx="762000" cy="253365"/>
    <xdr:sp macro="" textlink="">
      <xdr:nvSpPr>
        <xdr:cNvPr id="218" name="人件費・物件費等の状況該当値テキスト"/>
        <xdr:cNvSpPr txBox="1"/>
      </xdr:nvSpPr>
      <xdr:spPr>
        <a:xfrm>
          <a:off x="4538980" y="13789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35560</xdr:rowOff>
    </xdr:from>
    <xdr:to xmlns:xdr="http://schemas.openxmlformats.org/drawingml/2006/spreadsheetDrawing">
      <xdr:col>19</xdr:col>
      <xdr:colOff>184150</xdr:colOff>
      <xdr:row>82</xdr:row>
      <xdr:rowOff>134620</xdr:rowOff>
    </xdr:to>
    <xdr:sp macro="" textlink="">
      <xdr:nvSpPr>
        <xdr:cNvPr id="219" name="楕円 218"/>
        <xdr:cNvSpPr/>
      </xdr:nvSpPr>
      <xdr:spPr>
        <a:xfrm>
          <a:off x="3665855" y="1378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119380</xdr:rowOff>
    </xdr:from>
    <xdr:ext cx="736600" cy="253365"/>
    <xdr:sp macro="" textlink="">
      <xdr:nvSpPr>
        <xdr:cNvPr id="220" name="テキスト ボックス 219"/>
        <xdr:cNvSpPr txBox="1"/>
      </xdr:nvSpPr>
      <xdr:spPr>
        <a:xfrm>
          <a:off x="3377565" y="13865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21590</xdr:rowOff>
    </xdr:from>
    <xdr:to xmlns:xdr="http://schemas.openxmlformats.org/drawingml/2006/spreadsheetDrawing">
      <xdr:col>15</xdr:col>
      <xdr:colOff>133350</xdr:colOff>
      <xdr:row>82</xdr:row>
      <xdr:rowOff>120650</xdr:rowOff>
    </xdr:to>
    <xdr:sp macro="" textlink="">
      <xdr:nvSpPr>
        <xdr:cNvPr id="221" name="楕円 220"/>
        <xdr:cNvSpPr/>
      </xdr:nvSpPr>
      <xdr:spPr>
        <a:xfrm>
          <a:off x="2860675" y="13768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106680</xdr:rowOff>
    </xdr:from>
    <xdr:ext cx="761365" cy="252730"/>
    <xdr:sp macro="" textlink="">
      <xdr:nvSpPr>
        <xdr:cNvPr id="222" name="テキスト ボックス 221"/>
        <xdr:cNvSpPr txBox="1"/>
      </xdr:nvSpPr>
      <xdr:spPr>
        <a:xfrm>
          <a:off x="2572385" y="138531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124460</xdr:rowOff>
    </xdr:from>
    <xdr:to xmlns:xdr="http://schemas.openxmlformats.org/drawingml/2006/spreadsheetDrawing">
      <xdr:col>11</xdr:col>
      <xdr:colOff>82550</xdr:colOff>
      <xdr:row>82</xdr:row>
      <xdr:rowOff>55880</xdr:rowOff>
    </xdr:to>
    <xdr:sp macro="" textlink="">
      <xdr:nvSpPr>
        <xdr:cNvPr id="223" name="楕円 222"/>
        <xdr:cNvSpPr/>
      </xdr:nvSpPr>
      <xdr:spPr>
        <a:xfrm>
          <a:off x="2074545" y="137033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40640</xdr:rowOff>
    </xdr:from>
    <xdr:ext cx="762000" cy="253365"/>
    <xdr:sp macro="" textlink="">
      <xdr:nvSpPr>
        <xdr:cNvPr id="224" name="テキスト ボックス 223"/>
        <xdr:cNvSpPr txBox="1"/>
      </xdr:nvSpPr>
      <xdr:spPr>
        <a:xfrm>
          <a:off x="1767205" y="13787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93980</xdr:rowOff>
    </xdr:from>
    <xdr:to xmlns:xdr="http://schemas.openxmlformats.org/drawingml/2006/spreadsheetDrawing">
      <xdr:col>7</xdr:col>
      <xdr:colOff>31750</xdr:colOff>
      <xdr:row>82</xdr:row>
      <xdr:rowOff>25400</xdr:rowOff>
    </xdr:to>
    <xdr:sp macro="" textlink="">
      <xdr:nvSpPr>
        <xdr:cNvPr id="225" name="楕円 224"/>
        <xdr:cNvSpPr/>
      </xdr:nvSpPr>
      <xdr:spPr>
        <a:xfrm>
          <a:off x="1271270" y="136728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10795</xdr:rowOff>
    </xdr:from>
    <xdr:ext cx="761365" cy="252095"/>
    <xdr:sp macro="" textlink="">
      <xdr:nvSpPr>
        <xdr:cNvPr id="226" name="テキスト ボックス 225"/>
        <xdr:cNvSpPr txBox="1"/>
      </xdr:nvSpPr>
      <xdr:spPr>
        <a:xfrm>
          <a:off x="962025" y="1375727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7" name="正方形/長方形 226"/>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2905" cy="302895"/>
    <xdr:sp macro="" textlink="">
      <xdr:nvSpPr>
        <xdr:cNvPr id="228" name="テキスト ボックス 227"/>
        <xdr:cNvSpPr txBox="1"/>
      </xdr:nvSpPr>
      <xdr:spPr>
        <a:xfrm>
          <a:off x="12289155" y="12709525"/>
          <a:ext cx="16529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50365" cy="351155"/>
    <xdr:sp macro="" textlink="">
      <xdr:nvSpPr>
        <xdr:cNvPr id="229" name="テキスト ボックス 228"/>
        <xdr:cNvSpPr txBox="1"/>
      </xdr:nvSpPr>
      <xdr:spPr>
        <a:xfrm>
          <a:off x="1390205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30" name="正方形/長方形 229"/>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1" name="正方形/長方形 230"/>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2" name="正方形/長方形 231"/>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3" name="正方形/長方形 232"/>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4" name="正方形/長方形 233"/>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5" name="正方形/長方形 234"/>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6" name="正方形/長方形 235"/>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7" name="正方形/長方形 236"/>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8" name="正方形/長方形 237"/>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9" name="テキスト ボックス 238"/>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人事員勧告に基づく適正な給与水準の維持に努めており、令和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ポイント改善した。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依然として類似団体平均を下回り、低い水準で推移していることから、引き続き給与水準の適正化に努める。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40" name="直線コネクタ 239"/>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1365" cy="252730"/>
    <xdr:sp macro="" textlink="">
      <xdr:nvSpPr>
        <xdr:cNvPr id="241" name="テキスト ボックス 240"/>
        <xdr:cNvSpPr txBox="1"/>
      </xdr:nvSpPr>
      <xdr:spPr>
        <a:xfrm>
          <a:off x="10870565" y="15321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42" name="直線コネクタ 241"/>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1365" cy="253365"/>
    <xdr:sp macro="" textlink="">
      <xdr:nvSpPr>
        <xdr:cNvPr id="243" name="テキスト ボックス 242"/>
        <xdr:cNvSpPr txBox="1"/>
      </xdr:nvSpPr>
      <xdr:spPr>
        <a:xfrm>
          <a:off x="10870565" y="14927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44" name="直線コネクタ 243"/>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61365" cy="253365"/>
    <xdr:sp macro="" textlink="">
      <xdr:nvSpPr>
        <xdr:cNvPr id="245" name="テキスト ボックス 244"/>
        <xdr:cNvSpPr txBox="1"/>
      </xdr:nvSpPr>
      <xdr:spPr>
        <a:xfrm>
          <a:off x="10870565" y="14534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6" name="直線コネクタ 245"/>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61365" cy="253365"/>
    <xdr:sp macro="" textlink="">
      <xdr:nvSpPr>
        <xdr:cNvPr id="247" name="テキスト ボックス 246"/>
        <xdr:cNvSpPr txBox="1"/>
      </xdr:nvSpPr>
      <xdr:spPr>
        <a:xfrm>
          <a:off x="10870565" y="14141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8" name="直線コネクタ 247"/>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3365"/>
    <xdr:sp macro="" textlink="">
      <xdr:nvSpPr>
        <xdr:cNvPr id="249" name="テキスト ボックス 248"/>
        <xdr:cNvSpPr txBox="1"/>
      </xdr:nvSpPr>
      <xdr:spPr>
        <a:xfrm>
          <a:off x="10870565" y="13748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50" name="直線コネクタ 249"/>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61365" cy="252730"/>
    <xdr:sp macro="" textlink="">
      <xdr:nvSpPr>
        <xdr:cNvPr id="251" name="テキスト ボックス 250"/>
        <xdr:cNvSpPr txBox="1"/>
      </xdr:nvSpPr>
      <xdr:spPr>
        <a:xfrm>
          <a:off x="10870565" y="13354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1365" cy="252730"/>
    <xdr:sp macro="" textlink="">
      <xdr:nvSpPr>
        <xdr:cNvPr id="253" name="テキスト ボックス 252"/>
        <xdr:cNvSpPr txBox="1"/>
      </xdr:nvSpPr>
      <xdr:spPr>
        <a:xfrm>
          <a:off x="10870565" y="12961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4"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30480</xdr:rowOff>
    </xdr:from>
    <xdr:to xmlns:xdr="http://schemas.openxmlformats.org/drawingml/2006/spreadsheetDrawing">
      <xdr:col>81</xdr:col>
      <xdr:colOff>44450</xdr:colOff>
      <xdr:row>89</xdr:row>
      <xdr:rowOff>160655</xdr:rowOff>
    </xdr:to>
    <xdr:cxnSp macro="">
      <xdr:nvCxnSpPr>
        <xdr:cNvPr id="255" name="直線コネクタ 254"/>
        <xdr:cNvCxnSpPr/>
      </xdr:nvCxnSpPr>
      <xdr:spPr>
        <a:xfrm flipV="1">
          <a:off x="15320645" y="13441680"/>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132715</xdr:rowOff>
    </xdr:from>
    <xdr:ext cx="761365" cy="253365"/>
    <xdr:sp macro="" textlink="">
      <xdr:nvSpPr>
        <xdr:cNvPr id="256" name="給与水準   （国との比較）最小値テキスト"/>
        <xdr:cNvSpPr txBox="1"/>
      </xdr:nvSpPr>
      <xdr:spPr>
        <a:xfrm>
          <a:off x="15409545" y="150526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160655</xdr:rowOff>
    </xdr:from>
    <xdr:to xmlns:xdr="http://schemas.openxmlformats.org/drawingml/2006/spreadsheetDrawing">
      <xdr:col>81</xdr:col>
      <xdr:colOff>133350</xdr:colOff>
      <xdr:row>89</xdr:row>
      <xdr:rowOff>160655</xdr:rowOff>
    </xdr:to>
    <xdr:cxnSp macro="">
      <xdr:nvCxnSpPr>
        <xdr:cNvPr id="257" name="直線コネクタ 256"/>
        <xdr:cNvCxnSpPr/>
      </xdr:nvCxnSpPr>
      <xdr:spPr>
        <a:xfrm>
          <a:off x="15252700" y="150806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114935</xdr:rowOff>
    </xdr:from>
    <xdr:ext cx="761365" cy="253365"/>
    <xdr:sp macro="" textlink="">
      <xdr:nvSpPr>
        <xdr:cNvPr id="258" name="給与水準   （国との比較）最大値テキスト"/>
        <xdr:cNvSpPr txBox="1"/>
      </xdr:nvSpPr>
      <xdr:spPr>
        <a:xfrm>
          <a:off x="15409545" y="131908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30480</xdr:rowOff>
    </xdr:from>
    <xdr:to xmlns:xdr="http://schemas.openxmlformats.org/drawingml/2006/spreadsheetDrawing">
      <xdr:col>81</xdr:col>
      <xdr:colOff>133350</xdr:colOff>
      <xdr:row>80</xdr:row>
      <xdr:rowOff>30480</xdr:rowOff>
    </xdr:to>
    <xdr:cxnSp macro="">
      <xdr:nvCxnSpPr>
        <xdr:cNvPr id="259" name="直線コネクタ 258"/>
        <xdr:cNvCxnSpPr/>
      </xdr:nvCxnSpPr>
      <xdr:spPr>
        <a:xfrm>
          <a:off x="15252700" y="13441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114300</xdr:rowOff>
    </xdr:from>
    <xdr:to xmlns:xdr="http://schemas.openxmlformats.org/drawingml/2006/spreadsheetDrawing">
      <xdr:col>81</xdr:col>
      <xdr:colOff>44450</xdr:colOff>
      <xdr:row>84</xdr:row>
      <xdr:rowOff>132715</xdr:rowOff>
    </xdr:to>
    <xdr:cxnSp macro="">
      <xdr:nvCxnSpPr>
        <xdr:cNvPr id="260" name="直線コネクタ 259"/>
        <xdr:cNvCxnSpPr/>
      </xdr:nvCxnSpPr>
      <xdr:spPr>
        <a:xfrm>
          <a:off x="14566265" y="13860780"/>
          <a:ext cx="75438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59055</xdr:rowOff>
    </xdr:from>
    <xdr:ext cx="761365" cy="253365"/>
    <xdr:sp macro="" textlink="">
      <xdr:nvSpPr>
        <xdr:cNvPr id="261" name="給与水準   （国との比較）平均値テキスト"/>
        <xdr:cNvSpPr txBox="1"/>
      </xdr:nvSpPr>
      <xdr:spPr>
        <a:xfrm>
          <a:off x="15409545" y="1430845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86360</xdr:rowOff>
    </xdr:from>
    <xdr:to xmlns:xdr="http://schemas.openxmlformats.org/drawingml/2006/spreadsheetDrawing">
      <xdr:col>81</xdr:col>
      <xdr:colOff>95250</xdr:colOff>
      <xdr:row>86</xdr:row>
      <xdr:rowOff>17780</xdr:rowOff>
    </xdr:to>
    <xdr:sp macro="" textlink="">
      <xdr:nvSpPr>
        <xdr:cNvPr id="262" name="フローチャート: 判断 261"/>
        <xdr:cNvSpPr/>
      </xdr:nvSpPr>
      <xdr:spPr>
        <a:xfrm>
          <a:off x="15276195" y="143357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82</xdr:row>
      <xdr:rowOff>100965</xdr:rowOff>
    </xdr:from>
    <xdr:to xmlns:xdr="http://schemas.openxmlformats.org/drawingml/2006/spreadsheetDrawing">
      <xdr:col>77</xdr:col>
      <xdr:colOff>44450</xdr:colOff>
      <xdr:row>82</xdr:row>
      <xdr:rowOff>114300</xdr:rowOff>
    </xdr:to>
    <xdr:cxnSp macro="">
      <xdr:nvCxnSpPr>
        <xdr:cNvPr id="263" name="直線コネクタ 262"/>
        <xdr:cNvCxnSpPr/>
      </xdr:nvCxnSpPr>
      <xdr:spPr>
        <a:xfrm>
          <a:off x="13767435" y="13847445"/>
          <a:ext cx="7988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73025</xdr:rowOff>
    </xdr:from>
    <xdr:to xmlns:xdr="http://schemas.openxmlformats.org/drawingml/2006/spreadsheetDrawing">
      <xdr:col>77</xdr:col>
      <xdr:colOff>95250</xdr:colOff>
      <xdr:row>86</xdr:row>
      <xdr:rowOff>5080</xdr:rowOff>
    </xdr:to>
    <xdr:sp macro="" textlink="">
      <xdr:nvSpPr>
        <xdr:cNvPr id="264" name="フローチャート: 判断 263"/>
        <xdr:cNvSpPr/>
      </xdr:nvSpPr>
      <xdr:spPr>
        <a:xfrm>
          <a:off x="14521815" y="143224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157480</xdr:rowOff>
    </xdr:from>
    <xdr:ext cx="736600" cy="253365"/>
    <xdr:sp macro="" textlink="">
      <xdr:nvSpPr>
        <xdr:cNvPr id="265" name="テキスト ボックス 264"/>
        <xdr:cNvSpPr txBox="1"/>
      </xdr:nvSpPr>
      <xdr:spPr>
        <a:xfrm>
          <a:off x="14227175" y="14406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100965</xdr:rowOff>
    </xdr:from>
    <xdr:to xmlns:xdr="http://schemas.openxmlformats.org/drawingml/2006/spreadsheetDrawing">
      <xdr:col>72</xdr:col>
      <xdr:colOff>188595</xdr:colOff>
      <xdr:row>84</xdr:row>
      <xdr:rowOff>132715</xdr:rowOff>
    </xdr:to>
    <xdr:cxnSp macro="">
      <xdr:nvCxnSpPr>
        <xdr:cNvPr id="266" name="直線コネクタ 265"/>
        <xdr:cNvCxnSpPr/>
      </xdr:nvCxnSpPr>
      <xdr:spPr>
        <a:xfrm flipV="1">
          <a:off x="12976860" y="13847445"/>
          <a:ext cx="790575"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47625</xdr:rowOff>
    </xdr:from>
    <xdr:to xmlns:xdr="http://schemas.openxmlformats.org/drawingml/2006/spreadsheetDrawing">
      <xdr:col>73</xdr:col>
      <xdr:colOff>44450</xdr:colOff>
      <xdr:row>85</xdr:row>
      <xdr:rowOff>146685</xdr:rowOff>
    </xdr:to>
    <xdr:sp macro="" textlink="">
      <xdr:nvSpPr>
        <xdr:cNvPr id="267" name="フローチャート: 判断 266"/>
        <xdr:cNvSpPr/>
      </xdr:nvSpPr>
      <xdr:spPr>
        <a:xfrm>
          <a:off x="13731240" y="142970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131445</xdr:rowOff>
    </xdr:from>
    <xdr:ext cx="761365" cy="253365"/>
    <xdr:sp macro="" textlink="">
      <xdr:nvSpPr>
        <xdr:cNvPr id="268" name="テキスト ボックス 267"/>
        <xdr:cNvSpPr txBox="1"/>
      </xdr:nvSpPr>
      <xdr:spPr>
        <a:xfrm>
          <a:off x="13421995" y="143808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1905</xdr:rowOff>
    </xdr:from>
    <xdr:to xmlns:xdr="http://schemas.openxmlformats.org/drawingml/2006/spreadsheetDrawing">
      <xdr:col>68</xdr:col>
      <xdr:colOff>152400</xdr:colOff>
      <xdr:row>84</xdr:row>
      <xdr:rowOff>132715</xdr:rowOff>
    </xdr:to>
    <xdr:cxnSp macro="">
      <xdr:nvCxnSpPr>
        <xdr:cNvPr id="269" name="直線コネクタ 268"/>
        <xdr:cNvCxnSpPr/>
      </xdr:nvCxnSpPr>
      <xdr:spPr>
        <a:xfrm>
          <a:off x="12171680" y="14083665"/>
          <a:ext cx="8051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60325</xdr:rowOff>
    </xdr:from>
    <xdr:to xmlns:xdr="http://schemas.openxmlformats.org/drawingml/2006/spreadsheetDrawing">
      <xdr:col>68</xdr:col>
      <xdr:colOff>188595</xdr:colOff>
      <xdr:row>85</xdr:row>
      <xdr:rowOff>160020</xdr:rowOff>
    </xdr:to>
    <xdr:sp macro="" textlink="">
      <xdr:nvSpPr>
        <xdr:cNvPr id="270" name="フローチャート: 判断 269"/>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144780</xdr:rowOff>
    </xdr:from>
    <xdr:ext cx="762000" cy="252095"/>
    <xdr:sp macro="" textlink="">
      <xdr:nvSpPr>
        <xdr:cNvPr id="271" name="テキスト ボックス 270"/>
        <xdr:cNvSpPr txBox="1"/>
      </xdr:nvSpPr>
      <xdr:spPr>
        <a:xfrm>
          <a:off x="12635865" y="14394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47625</xdr:rowOff>
    </xdr:from>
    <xdr:to xmlns:xdr="http://schemas.openxmlformats.org/drawingml/2006/spreadsheetDrawing">
      <xdr:col>64</xdr:col>
      <xdr:colOff>152400</xdr:colOff>
      <xdr:row>85</xdr:row>
      <xdr:rowOff>146685</xdr:rowOff>
    </xdr:to>
    <xdr:sp macro="" textlink="">
      <xdr:nvSpPr>
        <xdr:cNvPr id="272" name="フローチャート: 判断 271"/>
        <xdr:cNvSpPr/>
      </xdr:nvSpPr>
      <xdr:spPr>
        <a:xfrm>
          <a:off x="12120880" y="14297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131445</xdr:rowOff>
    </xdr:from>
    <xdr:ext cx="762000" cy="253365"/>
    <xdr:sp macro="" textlink="">
      <xdr:nvSpPr>
        <xdr:cNvPr id="273" name="テキスト ボックス 272"/>
        <xdr:cNvSpPr txBox="1"/>
      </xdr:nvSpPr>
      <xdr:spPr>
        <a:xfrm>
          <a:off x="11832590" y="14380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2730"/>
    <xdr:sp macro="" textlink="">
      <xdr:nvSpPr>
        <xdr:cNvPr id="274" name="テキスト ボックス 273"/>
        <xdr:cNvSpPr txBox="1"/>
      </xdr:nvSpPr>
      <xdr:spPr>
        <a:xfrm>
          <a:off x="1512570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2730"/>
    <xdr:sp macro="" textlink="">
      <xdr:nvSpPr>
        <xdr:cNvPr id="275" name="テキスト ボックス 274"/>
        <xdr:cNvSpPr txBox="1"/>
      </xdr:nvSpPr>
      <xdr:spPr>
        <a:xfrm>
          <a:off x="1437132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2730"/>
    <xdr:sp macro="" textlink="">
      <xdr:nvSpPr>
        <xdr:cNvPr id="276" name="テキスト ボックス 275"/>
        <xdr:cNvSpPr txBox="1"/>
      </xdr:nvSpPr>
      <xdr:spPr>
        <a:xfrm>
          <a:off x="1357884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1365" cy="252730"/>
    <xdr:sp macro="" textlink="">
      <xdr:nvSpPr>
        <xdr:cNvPr id="277" name="テキスト ボックス 276"/>
        <xdr:cNvSpPr txBox="1"/>
      </xdr:nvSpPr>
      <xdr:spPr>
        <a:xfrm>
          <a:off x="12781915"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2730"/>
    <xdr:sp macro="" textlink="">
      <xdr:nvSpPr>
        <xdr:cNvPr id="278" name="テキスト ボックス 277"/>
        <xdr:cNvSpPr txBox="1"/>
      </xdr:nvSpPr>
      <xdr:spPr>
        <a:xfrm>
          <a:off x="1197673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83185</xdr:rowOff>
    </xdr:from>
    <xdr:to xmlns:xdr="http://schemas.openxmlformats.org/drawingml/2006/spreadsheetDrawing">
      <xdr:col>81</xdr:col>
      <xdr:colOff>95250</xdr:colOff>
      <xdr:row>85</xdr:row>
      <xdr:rowOff>15240</xdr:rowOff>
    </xdr:to>
    <xdr:sp macro="" textlink="">
      <xdr:nvSpPr>
        <xdr:cNvPr id="279" name="楕円 278"/>
        <xdr:cNvSpPr/>
      </xdr:nvSpPr>
      <xdr:spPr>
        <a:xfrm>
          <a:off x="15276195" y="141649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99060</xdr:rowOff>
    </xdr:from>
    <xdr:ext cx="761365" cy="253365"/>
    <xdr:sp macro="" textlink="">
      <xdr:nvSpPr>
        <xdr:cNvPr id="280" name="給与水準   （国との比較）該当値テキスト"/>
        <xdr:cNvSpPr txBox="1"/>
      </xdr:nvSpPr>
      <xdr:spPr>
        <a:xfrm>
          <a:off x="15409545" y="140131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82</xdr:row>
      <xdr:rowOff>64135</xdr:rowOff>
    </xdr:from>
    <xdr:to xmlns:xdr="http://schemas.openxmlformats.org/drawingml/2006/spreadsheetDrawing">
      <xdr:col>77</xdr:col>
      <xdr:colOff>95250</xdr:colOff>
      <xdr:row>82</xdr:row>
      <xdr:rowOff>163830</xdr:rowOff>
    </xdr:to>
    <xdr:sp macro="" textlink="">
      <xdr:nvSpPr>
        <xdr:cNvPr id="281" name="楕円 280"/>
        <xdr:cNvSpPr/>
      </xdr:nvSpPr>
      <xdr:spPr>
        <a:xfrm>
          <a:off x="14521815" y="138106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5715</xdr:rowOff>
    </xdr:from>
    <xdr:ext cx="736600" cy="253365"/>
    <xdr:sp macro="" textlink="">
      <xdr:nvSpPr>
        <xdr:cNvPr id="282" name="テキスト ボックス 281"/>
        <xdr:cNvSpPr txBox="1"/>
      </xdr:nvSpPr>
      <xdr:spPr>
        <a:xfrm>
          <a:off x="14227175" y="135845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51435</xdr:rowOff>
    </xdr:from>
    <xdr:to xmlns:xdr="http://schemas.openxmlformats.org/drawingml/2006/spreadsheetDrawing">
      <xdr:col>73</xdr:col>
      <xdr:colOff>44450</xdr:colOff>
      <xdr:row>82</xdr:row>
      <xdr:rowOff>151130</xdr:rowOff>
    </xdr:to>
    <xdr:sp macro="" textlink="">
      <xdr:nvSpPr>
        <xdr:cNvPr id="283" name="楕円 282"/>
        <xdr:cNvSpPr/>
      </xdr:nvSpPr>
      <xdr:spPr>
        <a:xfrm>
          <a:off x="13731240" y="1379791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161290</xdr:rowOff>
    </xdr:from>
    <xdr:ext cx="761365" cy="252730"/>
    <xdr:sp macro="" textlink="">
      <xdr:nvSpPr>
        <xdr:cNvPr id="284" name="テキスト ボックス 283"/>
        <xdr:cNvSpPr txBox="1"/>
      </xdr:nvSpPr>
      <xdr:spPr>
        <a:xfrm>
          <a:off x="13421995" y="135724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188595</xdr:colOff>
      <xdr:row>85</xdr:row>
      <xdr:rowOff>15240</xdr:rowOff>
    </xdr:to>
    <xdr:sp macro="" textlink="">
      <xdr:nvSpPr>
        <xdr:cNvPr id="285" name="楕円 284"/>
        <xdr:cNvSpPr/>
      </xdr:nvSpPr>
      <xdr:spPr>
        <a:xfrm>
          <a:off x="12926060" y="1416494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24765</xdr:rowOff>
    </xdr:from>
    <xdr:ext cx="762000" cy="253365"/>
    <xdr:sp macro="" textlink="">
      <xdr:nvSpPr>
        <xdr:cNvPr id="286" name="テキスト ボックス 285"/>
        <xdr:cNvSpPr txBox="1"/>
      </xdr:nvSpPr>
      <xdr:spPr>
        <a:xfrm>
          <a:off x="12635865" y="13938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119380</xdr:rowOff>
    </xdr:from>
    <xdr:to xmlns:xdr="http://schemas.openxmlformats.org/drawingml/2006/spreadsheetDrawing">
      <xdr:col>64</xdr:col>
      <xdr:colOff>152400</xdr:colOff>
      <xdr:row>84</xdr:row>
      <xdr:rowOff>51435</xdr:rowOff>
    </xdr:to>
    <xdr:sp macro="" textlink="">
      <xdr:nvSpPr>
        <xdr:cNvPr id="287" name="楕円 286"/>
        <xdr:cNvSpPr/>
      </xdr:nvSpPr>
      <xdr:spPr>
        <a:xfrm>
          <a:off x="12120880" y="14033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61595</xdr:rowOff>
    </xdr:from>
    <xdr:ext cx="762000" cy="253365"/>
    <xdr:sp macro="" textlink="">
      <xdr:nvSpPr>
        <xdr:cNvPr id="288" name="テキスト ボックス 287"/>
        <xdr:cNvSpPr txBox="1"/>
      </xdr:nvSpPr>
      <xdr:spPr>
        <a:xfrm>
          <a:off x="11832590" y="13808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9" name="正方形/長方形 288"/>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2505" cy="302260"/>
    <xdr:sp macro="" textlink="">
      <xdr:nvSpPr>
        <xdr:cNvPr id="290" name="テキスト ボックス 289"/>
        <xdr:cNvSpPr txBox="1"/>
      </xdr:nvSpPr>
      <xdr:spPr>
        <a:xfrm>
          <a:off x="12026265" y="8983980"/>
          <a:ext cx="22625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50365" cy="350520"/>
    <xdr:sp macro="" textlink="">
      <xdr:nvSpPr>
        <xdr:cNvPr id="291" name="テキスト ボックス 290"/>
        <xdr:cNvSpPr txBox="1"/>
      </xdr:nvSpPr>
      <xdr:spPr>
        <a:xfrm>
          <a:off x="14164945"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2" name="正方形/長方形 291"/>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3" name="正方形/長方形 292"/>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4" name="正方形/長方形 293"/>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5" name="正方形/長方形 294"/>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6" name="正方形/長方形 295"/>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7" name="正方形/長方形 296"/>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300" name="正方形/長方形 299"/>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1" name="テキスト ボックス 300"/>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年度は、退職者数に対して新規採用職員が増加したことにより、職員数は増加し、人口も減少傾向にあることから、人口</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人当たり職員数は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0.39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依然として類似団体を上回る高い水準にあることから、定員適正化計画に基づき、引き続き適正な定員管理に努める。</a:t>
          </a:r>
        </a:p>
      </xdr:txBody>
    </xdr:sp>
    <xdr:clientData/>
  </xdr:twoCellAnchor>
  <xdr:oneCellAnchor>
    <xdr:from xmlns:xdr="http://schemas.openxmlformats.org/drawingml/2006/spreadsheetDrawing">
      <xdr:col>61</xdr:col>
      <xdr:colOff>6350</xdr:colOff>
      <xdr:row>54</xdr:row>
      <xdr:rowOff>136525</xdr:rowOff>
    </xdr:from>
    <xdr:ext cx="349250" cy="220345"/>
    <xdr:sp macro="" textlink="">
      <xdr:nvSpPr>
        <xdr:cNvPr id="302" name="テキスト ボックス 301"/>
        <xdr:cNvSpPr txBox="1"/>
      </xdr:nvSpPr>
      <xdr:spPr>
        <a:xfrm>
          <a:off x="11510645" y="918908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1365" cy="252730"/>
    <xdr:sp macro="" textlink="">
      <xdr:nvSpPr>
        <xdr:cNvPr id="304" name="テキスト ボックス 303"/>
        <xdr:cNvSpPr txBox="1"/>
      </xdr:nvSpPr>
      <xdr:spPr>
        <a:xfrm>
          <a:off x="10870565" y="11595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5" name="直線コネクタ 304"/>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1365" cy="253365"/>
    <xdr:sp macro="" textlink="">
      <xdr:nvSpPr>
        <xdr:cNvPr id="306" name="テキスト ボックス 305"/>
        <xdr:cNvSpPr txBox="1"/>
      </xdr:nvSpPr>
      <xdr:spPr>
        <a:xfrm>
          <a:off x="10870565" y="112585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7" name="直線コネクタ 306"/>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1365" cy="253365"/>
    <xdr:sp macro="" textlink="">
      <xdr:nvSpPr>
        <xdr:cNvPr id="308" name="テキスト ボックス 307"/>
        <xdr:cNvSpPr txBox="1"/>
      </xdr:nvSpPr>
      <xdr:spPr>
        <a:xfrm>
          <a:off x="10870565" y="109213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9" name="直線コネクタ 308"/>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1365" cy="253365"/>
    <xdr:sp macro="" textlink="">
      <xdr:nvSpPr>
        <xdr:cNvPr id="310" name="テキスト ボックス 309"/>
        <xdr:cNvSpPr txBox="1"/>
      </xdr:nvSpPr>
      <xdr:spPr>
        <a:xfrm>
          <a:off x="10870565" y="105841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11" name="直線コネクタ 310"/>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1365" cy="252730"/>
    <xdr:sp macro="" textlink="">
      <xdr:nvSpPr>
        <xdr:cNvPr id="312" name="テキスト ボックス 311"/>
        <xdr:cNvSpPr txBox="1"/>
      </xdr:nvSpPr>
      <xdr:spPr>
        <a:xfrm>
          <a:off x="10870565" y="102476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13" name="直線コネクタ 312"/>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1365" cy="253365"/>
    <xdr:sp macro="" textlink="">
      <xdr:nvSpPr>
        <xdr:cNvPr id="314" name="テキスト ボックス 313"/>
        <xdr:cNvSpPr txBox="1"/>
      </xdr:nvSpPr>
      <xdr:spPr>
        <a:xfrm>
          <a:off x="10870565" y="99104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5" name="直線コネクタ 314"/>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1365" cy="253365"/>
    <xdr:sp macro="" textlink="">
      <xdr:nvSpPr>
        <xdr:cNvPr id="316" name="テキスト ボックス 315"/>
        <xdr:cNvSpPr txBox="1"/>
      </xdr:nvSpPr>
      <xdr:spPr>
        <a:xfrm>
          <a:off x="10870565" y="95732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7" name="直線コネクタ 316"/>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2730"/>
    <xdr:sp macro="" textlink="">
      <xdr:nvSpPr>
        <xdr:cNvPr id="318" name="テキスト ボックス 317"/>
        <xdr:cNvSpPr txBox="1"/>
      </xdr:nvSpPr>
      <xdr:spPr>
        <a:xfrm>
          <a:off x="10870565" y="92367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9"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76835</xdr:rowOff>
    </xdr:from>
    <xdr:to xmlns:xdr="http://schemas.openxmlformats.org/drawingml/2006/spreadsheetDrawing">
      <xdr:col>81</xdr:col>
      <xdr:colOff>44450</xdr:colOff>
      <xdr:row>66</xdr:row>
      <xdr:rowOff>167005</xdr:rowOff>
    </xdr:to>
    <xdr:cxnSp macro="">
      <xdr:nvCxnSpPr>
        <xdr:cNvPr id="320" name="直線コネクタ 319"/>
        <xdr:cNvCxnSpPr/>
      </xdr:nvCxnSpPr>
      <xdr:spPr>
        <a:xfrm flipV="1">
          <a:off x="15320645" y="979995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140335</xdr:rowOff>
    </xdr:from>
    <xdr:ext cx="761365" cy="252730"/>
    <xdr:sp macro="" textlink="">
      <xdr:nvSpPr>
        <xdr:cNvPr id="321" name="定員管理の状況最小値テキスト"/>
        <xdr:cNvSpPr txBox="1"/>
      </xdr:nvSpPr>
      <xdr:spPr>
        <a:xfrm>
          <a:off x="15409545" y="112045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167005</xdr:rowOff>
    </xdr:from>
    <xdr:to xmlns:xdr="http://schemas.openxmlformats.org/drawingml/2006/spreadsheetDrawing">
      <xdr:col>81</xdr:col>
      <xdr:colOff>133350</xdr:colOff>
      <xdr:row>66</xdr:row>
      <xdr:rowOff>167005</xdr:rowOff>
    </xdr:to>
    <xdr:cxnSp macro="">
      <xdr:nvCxnSpPr>
        <xdr:cNvPr id="322" name="直線コネクタ 321"/>
        <xdr:cNvCxnSpPr/>
      </xdr:nvCxnSpPr>
      <xdr:spPr>
        <a:xfrm>
          <a:off x="15252700" y="112312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161925</xdr:rowOff>
    </xdr:from>
    <xdr:ext cx="761365" cy="252730"/>
    <xdr:sp macro="" textlink="">
      <xdr:nvSpPr>
        <xdr:cNvPr id="323" name="定員管理の状況最大値テキスト"/>
        <xdr:cNvSpPr txBox="1"/>
      </xdr:nvSpPr>
      <xdr:spPr>
        <a:xfrm>
          <a:off x="15409545" y="95497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76835</xdr:rowOff>
    </xdr:from>
    <xdr:to xmlns:xdr="http://schemas.openxmlformats.org/drawingml/2006/spreadsheetDrawing">
      <xdr:col>81</xdr:col>
      <xdr:colOff>133350</xdr:colOff>
      <xdr:row>58</xdr:row>
      <xdr:rowOff>76835</xdr:rowOff>
    </xdr:to>
    <xdr:cxnSp macro="">
      <xdr:nvCxnSpPr>
        <xdr:cNvPr id="324" name="直線コネクタ 323"/>
        <xdr:cNvCxnSpPr/>
      </xdr:nvCxnSpPr>
      <xdr:spPr>
        <a:xfrm>
          <a:off x="15252700" y="9799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150495</xdr:rowOff>
    </xdr:from>
    <xdr:to xmlns:xdr="http://schemas.openxmlformats.org/drawingml/2006/spreadsheetDrawing">
      <xdr:col>81</xdr:col>
      <xdr:colOff>44450</xdr:colOff>
      <xdr:row>62</xdr:row>
      <xdr:rowOff>26670</xdr:rowOff>
    </xdr:to>
    <xdr:cxnSp macro="">
      <xdr:nvCxnSpPr>
        <xdr:cNvPr id="325" name="直線コネクタ 324"/>
        <xdr:cNvCxnSpPr/>
      </xdr:nvCxnSpPr>
      <xdr:spPr>
        <a:xfrm flipV="1">
          <a:off x="14566265" y="10376535"/>
          <a:ext cx="7543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132715</xdr:rowOff>
    </xdr:from>
    <xdr:ext cx="761365" cy="253365"/>
    <xdr:sp macro="" textlink="">
      <xdr:nvSpPr>
        <xdr:cNvPr id="326" name="定員管理の状況平均値テキスト"/>
        <xdr:cNvSpPr txBox="1"/>
      </xdr:nvSpPr>
      <xdr:spPr>
        <a:xfrm>
          <a:off x="15409545" y="1002347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116840</xdr:rowOff>
    </xdr:from>
    <xdr:to xmlns:xdr="http://schemas.openxmlformats.org/drawingml/2006/spreadsheetDrawing">
      <xdr:col>81</xdr:col>
      <xdr:colOff>95250</xdr:colOff>
      <xdr:row>61</xdr:row>
      <xdr:rowOff>48895</xdr:rowOff>
    </xdr:to>
    <xdr:sp macro="" textlink="">
      <xdr:nvSpPr>
        <xdr:cNvPr id="327" name="フローチャート: 判断 326"/>
        <xdr:cNvSpPr/>
      </xdr:nvSpPr>
      <xdr:spPr>
        <a:xfrm>
          <a:off x="15276195" y="101752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635</xdr:rowOff>
    </xdr:from>
    <xdr:to xmlns:xdr="http://schemas.openxmlformats.org/drawingml/2006/spreadsheetDrawing">
      <xdr:col>77</xdr:col>
      <xdr:colOff>44450</xdr:colOff>
      <xdr:row>62</xdr:row>
      <xdr:rowOff>26670</xdr:rowOff>
    </xdr:to>
    <xdr:cxnSp macro="">
      <xdr:nvCxnSpPr>
        <xdr:cNvPr id="328" name="直線コネクタ 327"/>
        <xdr:cNvCxnSpPr/>
      </xdr:nvCxnSpPr>
      <xdr:spPr>
        <a:xfrm>
          <a:off x="13767435" y="10394315"/>
          <a:ext cx="7988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104775</xdr:rowOff>
    </xdr:from>
    <xdr:to xmlns:xdr="http://schemas.openxmlformats.org/drawingml/2006/spreadsheetDrawing">
      <xdr:col>77</xdr:col>
      <xdr:colOff>95250</xdr:colOff>
      <xdr:row>61</xdr:row>
      <xdr:rowOff>36195</xdr:rowOff>
    </xdr:to>
    <xdr:sp macro="" textlink="">
      <xdr:nvSpPr>
        <xdr:cNvPr id="329" name="フローチャート: 判断 328"/>
        <xdr:cNvSpPr/>
      </xdr:nvSpPr>
      <xdr:spPr>
        <a:xfrm>
          <a:off x="14521815" y="101631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45720</xdr:rowOff>
    </xdr:from>
    <xdr:ext cx="736600" cy="253365"/>
    <xdr:sp macro="" textlink="">
      <xdr:nvSpPr>
        <xdr:cNvPr id="330" name="テキスト ボックス 329"/>
        <xdr:cNvSpPr txBox="1"/>
      </xdr:nvSpPr>
      <xdr:spPr>
        <a:xfrm>
          <a:off x="14227175" y="99364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635</xdr:rowOff>
    </xdr:from>
    <xdr:to xmlns:xdr="http://schemas.openxmlformats.org/drawingml/2006/spreadsheetDrawing">
      <xdr:col>72</xdr:col>
      <xdr:colOff>188595</xdr:colOff>
      <xdr:row>62</xdr:row>
      <xdr:rowOff>28575</xdr:rowOff>
    </xdr:to>
    <xdr:cxnSp macro="">
      <xdr:nvCxnSpPr>
        <xdr:cNvPr id="331" name="直線コネクタ 330"/>
        <xdr:cNvCxnSpPr/>
      </xdr:nvCxnSpPr>
      <xdr:spPr>
        <a:xfrm flipV="1">
          <a:off x="12976860" y="10394315"/>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72390</xdr:rowOff>
    </xdr:from>
    <xdr:to xmlns:xdr="http://schemas.openxmlformats.org/drawingml/2006/spreadsheetDrawing">
      <xdr:col>73</xdr:col>
      <xdr:colOff>44450</xdr:colOff>
      <xdr:row>61</xdr:row>
      <xdr:rowOff>3810</xdr:rowOff>
    </xdr:to>
    <xdr:sp macro="" textlink="">
      <xdr:nvSpPr>
        <xdr:cNvPr id="332" name="フローチャート: 判断 331"/>
        <xdr:cNvSpPr/>
      </xdr:nvSpPr>
      <xdr:spPr>
        <a:xfrm>
          <a:off x="13731240" y="101307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13970</xdr:rowOff>
    </xdr:from>
    <xdr:ext cx="761365" cy="252730"/>
    <xdr:sp macro="" textlink="">
      <xdr:nvSpPr>
        <xdr:cNvPr id="333" name="テキスト ボックス 332"/>
        <xdr:cNvSpPr txBox="1"/>
      </xdr:nvSpPr>
      <xdr:spPr>
        <a:xfrm>
          <a:off x="13421995" y="99047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28575</xdr:rowOff>
    </xdr:from>
    <xdr:to xmlns:xdr="http://schemas.openxmlformats.org/drawingml/2006/spreadsheetDrawing">
      <xdr:col>68</xdr:col>
      <xdr:colOff>152400</xdr:colOff>
      <xdr:row>62</xdr:row>
      <xdr:rowOff>63500</xdr:rowOff>
    </xdr:to>
    <xdr:cxnSp macro="">
      <xdr:nvCxnSpPr>
        <xdr:cNvPr id="334" name="直線コネクタ 333"/>
        <xdr:cNvCxnSpPr/>
      </xdr:nvCxnSpPr>
      <xdr:spPr>
        <a:xfrm flipV="1">
          <a:off x="12171680" y="10422255"/>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119380</xdr:rowOff>
    </xdr:from>
    <xdr:to xmlns:xdr="http://schemas.openxmlformats.org/drawingml/2006/spreadsheetDrawing">
      <xdr:col>68</xdr:col>
      <xdr:colOff>188595</xdr:colOff>
      <xdr:row>61</xdr:row>
      <xdr:rowOff>51435</xdr:rowOff>
    </xdr:to>
    <xdr:sp macro="" textlink="">
      <xdr:nvSpPr>
        <xdr:cNvPr id="335" name="フローチャート: 判断 334"/>
        <xdr:cNvSpPr/>
      </xdr:nvSpPr>
      <xdr:spPr>
        <a:xfrm>
          <a:off x="12926060" y="101777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61595</xdr:rowOff>
    </xdr:from>
    <xdr:ext cx="762000" cy="253365"/>
    <xdr:sp macro="" textlink="">
      <xdr:nvSpPr>
        <xdr:cNvPr id="336" name="テキスト ボックス 335"/>
        <xdr:cNvSpPr txBox="1"/>
      </xdr:nvSpPr>
      <xdr:spPr>
        <a:xfrm>
          <a:off x="12635865" y="9952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95885</xdr:rowOff>
    </xdr:from>
    <xdr:to xmlns:xdr="http://schemas.openxmlformats.org/drawingml/2006/spreadsheetDrawing">
      <xdr:col>64</xdr:col>
      <xdr:colOff>152400</xdr:colOff>
      <xdr:row>61</xdr:row>
      <xdr:rowOff>28575</xdr:rowOff>
    </xdr:to>
    <xdr:sp macro="" textlink="">
      <xdr:nvSpPr>
        <xdr:cNvPr id="337" name="フローチャート: 判断 336"/>
        <xdr:cNvSpPr/>
      </xdr:nvSpPr>
      <xdr:spPr>
        <a:xfrm>
          <a:off x="12120880" y="10154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38100</xdr:rowOff>
    </xdr:from>
    <xdr:ext cx="762000" cy="253365"/>
    <xdr:sp macro="" textlink="">
      <xdr:nvSpPr>
        <xdr:cNvPr id="338" name="テキスト ボックス 337"/>
        <xdr:cNvSpPr txBox="1"/>
      </xdr:nvSpPr>
      <xdr:spPr>
        <a:xfrm>
          <a:off x="1183259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2730"/>
    <xdr:sp macro="" textlink="">
      <xdr:nvSpPr>
        <xdr:cNvPr id="339" name="テキスト ボックス 338"/>
        <xdr:cNvSpPr txBox="1"/>
      </xdr:nvSpPr>
      <xdr:spPr>
        <a:xfrm>
          <a:off x="1512570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2730"/>
    <xdr:sp macro="" textlink="">
      <xdr:nvSpPr>
        <xdr:cNvPr id="340" name="テキスト ボックス 339"/>
        <xdr:cNvSpPr txBox="1"/>
      </xdr:nvSpPr>
      <xdr:spPr>
        <a:xfrm>
          <a:off x="1437132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2730"/>
    <xdr:sp macro="" textlink="">
      <xdr:nvSpPr>
        <xdr:cNvPr id="341" name="テキスト ボックス 340"/>
        <xdr:cNvSpPr txBox="1"/>
      </xdr:nvSpPr>
      <xdr:spPr>
        <a:xfrm>
          <a:off x="1357884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2730"/>
    <xdr:sp macro="" textlink="">
      <xdr:nvSpPr>
        <xdr:cNvPr id="342" name="テキスト ボックス 341"/>
        <xdr:cNvSpPr txBox="1"/>
      </xdr:nvSpPr>
      <xdr:spPr>
        <a:xfrm>
          <a:off x="12781915"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2730"/>
    <xdr:sp macro="" textlink="">
      <xdr:nvSpPr>
        <xdr:cNvPr id="343" name="テキスト ボックス 342"/>
        <xdr:cNvSpPr txBox="1"/>
      </xdr:nvSpPr>
      <xdr:spPr>
        <a:xfrm>
          <a:off x="1197673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100330</xdr:rowOff>
    </xdr:from>
    <xdr:to xmlns:xdr="http://schemas.openxmlformats.org/drawingml/2006/spreadsheetDrawing">
      <xdr:col>81</xdr:col>
      <xdr:colOff>95250</xdr:colOff>
      <xdr:row>62</xdr:row>
      <xdr:rowOff>32385</xdr:rowOff>
    </xdr:to>
    <xdr:sp macro="" textlink="">
      <xdr:nvSpPr>
        <xdr:cNvPr id="344" name="楕円 343"/>
        <xdr:cNvSpPr/>
      </xdr:nvSpPr>
      <xdr:spPr>
        <a:xfrm>
          <a:off x="15276195" y="10326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73025</xdr:rowOff>
    </xdr:from>
    <xdr:ext cx="761365" cy="253365"/>
    <xdr:sp macro="" textlink="">
      <xdr:nvSpPr>
        <xdr:cNvPr id="345" name="定員管理の状況該当値テキスト"/>
        <xdr:cNvSpPr txBox="1"/>
      </xdr:nvSpPr>
      <xdr:spPr>
        <a:xfrm>
          <a:off x="15409545" y="102990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61</xdr:row>
      <xdr:rowOff>144780</xdr:rowOff>
    </xdr:from>
    <xdr:to xmlns:xdr="http://schemas.openxmlformats.org/drawingml/2006/spreadsheetDrawing">
      <xdr:col>77</xdr:col>
      <xdr:colOff>95250</xdr:colOff>
      <xdr:row>62</xdr:row>
      <xdr:rowOff>76200</xdr:rowOff>
    </xdr:to>
    <xdr:sp macro="" textlink="">
      <xdr:nvSpPr>
        <xdr:cNvPr id="346" name="楕円 345"/>
        <xdr:cNvSpPr/>
      </xdr:nvSpPr>
      <xdr:spPr>
        <a:xfrm>
          <a:off x="14521815" y="10370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61595</xdr:rowOff>
    </xdr:from>
    <xdr:ext cx="736600" cy="253365"/>
    <xdr:sp macro="" textlink="">
      <xdr:nvSpPr>
        <xdr:cNvPr id="347" name="テキスト ボックス 346"/>
        <xdr:cNvSpPr txBox="1"/>
      </xdr:nvSpPr>
      <xdr:spPr>
        <a:xfrm>
          <a:off x="14227175" y="104552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118110</xdr:rowOff>
    </xdr:from>
    <xdr:to xmlns:xdr="http://schemas.openxmlformats.org/drawingml/2006/spreadsheetDrawing">
      <xdr:col>73</xdr:col>
      <xdr:colOff>44450</xdr:colOff>
      <xdr:row>62</xdr:row>
      <xdr:rowOff>50800</xdr:rowOff>
    </xdr:to>
    <xdr:sp macro="" textlink="">
      <xdr:nvSpPr>
        <xdr:cNvPr id="348" name="楕円 347"/>
        <xdr:cNvSpPr/>
      </xdr:nvSpPr>
      <xdr:spPr>
        <a:xfrm>
          <a:off x="13731240" y="1034415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35560</xdr:rowOff>
    </xdr:from>
    <xdr:ext cx="761365" cy="252730"/>
    <xdr:sp macro="" textlink="">
      <xdr:nvSpPr>
        <xdr:cNvPr id="349" name="テキスト ボックス 348"/>
        <xdr:cNvSpPr txBox="1"/>
      </xdr:nvSpPr>
      <xdr:spPr>
        <a:xfrm>
          <a:off x="13421995" y="104292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146050</xdr:rowOff>
    </xdr:from>
    <xdr:to xmlns:xdr="http://schemas.openxmlformats.org/drawingml/2006/spreadsheetDrawing">
      <xdr:col>68</xdr:col>
      <xdr:colOff>188595</xdr:colOff>
      <xdr:row>62</xdr:row>
      <xdr:rowOff>77470</xdr:rowOff>
    </xdr:to>
    <xdr:sp macro="" textlink="">
      <xdr:nvSpPr>
        <xdr:cNvPr id="350" name="楕円 349"/>
        <xdr:cNvSpPr/>
      </xdr:nvSpPr>
      <xdr:spPr>
        <a:xfrm>
          <a:off x="12926060" y="103720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62230</xdr:rowOff>
    </xdr:from>
    <xdr:ext cx="762000" cy="253365"/>
    <xdr:sp macro="" textlink="">
      <xdr:nvSpPr>
        <xdr:cNvPr id="351" name="テキスト ボックス 350"/>
        <xdr:cNvSpPr txBox="1"/>
      </xdr:nvSpPr>
      <xdr:spPr>
        <a:xfrm>
          <a:off x="12635865" y="10455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14605</xdr:rowOff>
    </xdr:from>
    <xdr:to xmlns:xdr="http://schemas.openxmlformats.org/drawingml/2006/spreadsheetDrawing">
      <xdr:col>64</xdr:col>
      <xdr:colOff>152400</xdr:colOff>
      <xdr:row>62</xdr:row>
      <xdr:rowOff>113665</xdr:rowOff>
    </xdr:to>
    <xdr:sp macro="" textlink="">
      <xdr:nvSpPr>
        <xdr:cNvPr id="352" name="楕円 351"/>
        <xdr:cNvSpPr/>
      </xdr:nvSpPr>
      <xdr:spPr>
        <a:xfrm>
          <a:off x="12120880" y="1040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98425</xdr:rowOff>
    </xdr:from>
    <xdr:ext cx="762000" cy="253365"/>
    <xdr:sp macro="" textlink="">
      <xdr:nvSpPr>
        <xdr:cNvPr id="353" name="テキスト ボックス 352"/>
        <xdr:cNvSpPr txBox="1"/>
      </xdr:nvSpPr>
      <xdr:spPr>
        <a:xfrm>
          <a:off x="11832590" y="10492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4" name="正方形/長方形 353"/>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5280" cy="302260"/>
    <xdr:sp macro="" textlink="">
      <xdr:nvSpPr>
        <xdr:cNvPr id="355" name="テキスト ボックス 354"/>
        <xdr:cNvSpPr txBox="1"/>
      </xdr:nvSpPr>
      <xdr:spPr>
        <a:xfrm>
          <a:off x="12313285" y="5258435"/>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50365" cy="350520"/>
    <xdr:sp macro="" textlink="">
      <xdr:nvSpPr>
        <xdr:cNvPr id="356" name="テキスト ボックス 355"/>
        <xdr:cNvSpPr txBox="1"/>
      </xdr:nvSpPr>
      <xdr:spPr>
        <a:xfrm>
          <a:off x="1387792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7" name="正方形/長方形 356"/>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8" name="正方形/長方形 357"/>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9" name="正方形/長方形 358"/>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60" name="正方形/長方形 359"/>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61" name="正方形/長方形 360"/>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62" name="正方形/長方形 361"/>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3" name="正方形/長方形 362"/>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4" name="正方形/長方形 363"/>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5" name="正方形/長方形 364"/>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6" name="テキスト ボックス 365"/>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年度は、分子となる公営企業に要する経費の財源とする地方債の償還の財源に充てたと認められる繰入金は減 となったものの、普通交付税の減により分母となる標準財政規模も減となったことから、単年度では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ポイント悪化したものの、</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ヵ年平均では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11.3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％となり</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ポイント改善した。</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依然として類似団体平均を大幅に上回っている状況であるため、財政健全化計画に基づき、町債の新規発行を抑制し、償還金の縮減に努める。</a:t>
          </a:r>
        </a:p>
      </xdr:txBody>
    </xdr:sp>
    <xdr:clientData/>
  </xdr:twoCellAnchor>
  <xdr:oneCellAnchor>
    <xdr:from xmlns:xdr="http://schemas.openxmlformats.org/drawingml/2006/spreadsheetDrawing">
      <xdr:col>61</xdr:col>
      <xdr:colOff>6350</xdr:colOff>
      <xdr:row>32</xdr:row>
      <xdr:rowOff>99060</xdr:rowOff>
    </xdr:from>
    <xdr:ext cx="297815" cy="219710"/>
    <xdr:sp macro="" textlink="">
      <xdr:nvSpPr>
        <xdr:cNvPr id="367" name="テキスト ボックス 366"/>
        <xdr:cNvSpPr txBox="1"/>
      </xdr:nvSpPr>
      <xdr:spPr>
        <a:xfrm>
          <a:off x="11510645" y="5463540"/>
          <a:ext cx="2978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8" name="直線コネクタ 367"/>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1365" cy="252730"/>
    <xdr:sp macro="" textlink="">
      <xdr:nvSpPr>
        <xdr:cNvPr id="369" name="テキスト ボックス 368"/>
        <xdr:cNvSpPr txBox="1"/>
      </xdr:nvSpPr>
      <xdr:spPr>
        <a:xfrm>
          <a:off x="10870565" y="78708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0" name="直線コネクタ 369"/>
        <xdr:cNvCxnSpPr/>
      </xdr:nvCxnSpPr>
      <xdr:spPr>
        <a:xfrm>
          <a:off x="1154874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31750</xdr:rowOff>
    </xdr:from>
    <xdr:ext cx="761365" cy="252730"/>
    <xdr:sp macro="" textlink="">
      <xdr:nvSpPr>
        <xdr:cNvPr id="371" name="テキスト ボックス 370"/>
        <xdr:cNvSpPr txBox="1"/>
      </xdr:nvSpPr>
      <xdr:spPr>
        <a:xfrm>
          <a:off x="10870565" y="75755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43180</xdr:rowOff>
    </xdr:from>
    <xdr:to xmlns:xdr="http://schemas.openxmlformats.org/drawingml/2006/spreadsheetDrawing">
      <xdr:col>85</xdr:col>
      <xdr:colOff>95250</xdr:colOff>
      <xdr:row>44</xdr:row>
      <xdr:rowOff>43180</xdr:rowOff>
    </xdr:to>
    <xdr:cxnSp macro="">
      <xdr:nvCxnSpPr>
        <xdr:cNvPr id="372" name="直線コネクタ 371"/>
        <xdr:cNvCxnSpPr/>
      </xdr:nvCxnSpPr>
      <xdr:spPr>
        <a:xfrm>
          <a:off x="11548745" y="7419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72390</xdr:rowOff>
    </xdr:from>
    <xdr:ext cx="761365" cy="252730"/>
    <xdr:sp macro="" textlink="">
      <xdr:nvSpPr>
        <xdr:cNvPr id="373" name="テキスト ボックス 372"/>
        <xdr:cNvSpPr txBox="1"/>
      </xdr:nvSpPr>
      <xdr:spPr>
        <a:xfrm>
          <a:off x="10870565" y="72809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84455</xdr:rowOff>
    </xdr:from>
    <xdr:to xmlns:xdr="http://schemas.openxmlformats.org/drawingml/2006/spreadsheetDrawing">
      <xdr:col>85</xdr:col>
      <xdr:colOff>95250</xdr:colOff>
      <xdr:row>42</xdr:row>
      <xdr:rowOff>84455</xdr:rowOff>
    </xdr:to>
    <xdr:cxnSp macro="">
      <xdr:nvCxnSpPr>
        <xdr:cNvPr id="374" name="直線コネクタ 373"/>
        <xdr:cNvCxnSpPr/>
      </xdr:nvCxnSpPr>
      <xdr:spPr>
        <a:xfrm>
          <a:off x="11548745" y="7125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112395</xdr:rowOff>
    </xdr:from>
    <xdr:ext cx="761365" cy="253365"/>
    <xdr:sp macro="" textlink="">
      <xdr:nvSpPr>
        <xdr:cNvPr id="375" name="テキスト ボックス 374"/>
        <xdr:cNvSpPr txBox="1"/>
      </xdr:nvSpPr>
      <xdr:spPr>
        <a:xfrm>
          <a:off x="10870565" y="69856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76" name="直線コネクタ 375"/>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61365" cy="253365"/>
    <xdr:sp macro="" textlink="">
      <xdr:nvSpPr>
        <xdr:cNvPr id="377" name="テキスト ボックス 376"/>
        <xdr:cNvSpPr txBox="1"/>
      </xdr:nvSpPr>
      <xdr:spPr>
        <a:xfrm>
          <a:off x="10870565" y="66903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164465</xdr:rowOff>
    </xdr:from>
    <xdr:to xmlns:xdr="http://schemas.openxmlformats.org/drawingml/2006/spreadsheetDrawing">
      <xdr:col>85</xdr:col>
      <xdr:colOff>95250</xdr:colOff>
      <xdr:row>38</xdr:row>
      <xdr:rowOff>164465</xdr:rowOff>
    </xdr:to>
    <xdr:cxnSp macro="">
      <xdr:nvCxnSpPr>
        <xdr:cNvPr id="378" name="直線コネクタ 377"/>
        <xdr:cNvCxnSpPr/>
      </xdr:nvCxnSpPr>
      <xdr:spPr>
        <a:xfrm>
          <a:off x="11548745" y="6534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25400</xdr:rowOff>
    </xdr:from>
    <xdr:ext cx="761365" cy="253365"/>
    <xdr:sp macro="" textlink="">
      <xdr:nvSpPr>
        <xdr:cNvPr id="379" name="テキスト ボックス 378"/>
        <xdr:cNvSpPr txBox="1"/>
      </xdr:nvSpPr>
      <xdr:spPr>
        <a:xfrm>
          <a:off x="10870565" y="63957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37465</xdr:rowOff>
    </xdr:from>
    <xdr:to xmlns:xdr="http://schemas.openxmlformats.org/drawingml/2006/spreadsheetDrawing">
      <xdr:col>85</xdr:col>
      <xdr:colOff>95250</xdr:colOff>
      <xdr:row>37</xdr:row>
      <xdr:rowOff>37465</xdr:rowOff>
    </xdr:to>
    <xdr:cxnSp macro="">
      <xdr:nvCxnSpPr>
        <xdr:cNvPr id="380" name="直線コネクタ 379"/>
        <xdr:cNvCxnSpPr/>
      </xdr:nvCxnSpPr>
      <xdr:spPr>
        <a:xfrm>
          <a:off x="11548745" y="624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66040</xdr:rowOff>
    </xdr:from>
    <xdr:ext cx="761365" cy="252730"/>
    <xdr:sp macro="" textlink="">
      <xdr:nvSpPr>
        <xdr:cNvPr id="381" name="テキスト ボックス 380"/>
        <xdr:cNvSpPr txBox="1"/>
      </xdr:nvSpPr>
      <xdr:spPr>
        <a:xfrm>
          <a:off x="10870565" y="61010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77470</xdr:rowOff>
    </xdr:from>
    <xdr:to xmlns:xdr="http://schemas.openxmlformats.org/drawingml/2006/spreadsheetDrawing">
      <xdr:col>85</xdr:col>
      <xdr:colOff>95250</xdr:colOff>
      <xdr:row>35</xdr:row>
      <xdr:rowOff>77470</xdr:rowOff>
    </xdr:to>
    <xdr:cxnSp macro="">
      <xdr:nvCxnSpPr>
        <xdr:cNvPr id="382" name="直線コネクタ 381"/>
        <xdr:cNvCxnSpPr/>
      </xdr:nvCxnSpPr>
      <xdr:spPr>
        <a:xfrm>
          <a:off x="11548745" y="5944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106680</xdr:rowOff>
    </xdr:from>
    <xdr:ext cx="761365" cy="252730"/>
    <xdr:sp macro="" textlink="">
      <xdr:nvSpPr>
        <xdr:cNvPr id="383" name="テキスト ボックス 382"/>
        <xdr:cNvSpPr txBox="1"/>
      </xdr:nvSpPr>
      <xdr:spPr>
        <a:xfrm>
          <a:off x="10870565" y="58064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84" name="直線コネクタ 38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8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76835</xdr:rowOff>
    </xdr:from>
    <xdr:to xmlns:xdr="http://schemas.openxmlformats.org/drawingml/2006/spreadsheetDrawing">
      <xdr:col>81</xdr:col>
      <xdr:colOff>44450</xdr:colOff>
      <xdr:row>44</xdr:row>
      <xdr:rowOff>151130</xdr:rowOff>
    </xdr:to>
    <xdr:cxnSp macro="">
      <xdr:nvCxnSpPr>
        <xdr:cNvPr id="386" name="直線コネクタ 385"/>
        <xdr:cNvCxnSpPr/>
      </xdr:nvCxnSpPr>
      <xdr:spPr>
        <a:xfrm flipV="1">
          <a:off x="15320645" y="6111875"/>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124460</xdr:rowOff>
    </xdr:from>
    <xdr:ext cx="761365" cy="252730"/>
    <xdr:sp macro="" textlink="">
      <xdr:nvSpPr>
        <xdr:cNvPr id="387" name="公債費負担の状況最小値テキスト"/>
        <xdr:cNvSpPr txBox="1"/>
      </xdr:nvSpPr>
      <xdr:spPr>
        <a:xfrm>
          <a:off x="15409545" y="7500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151130</xdr:rowOff>
    </xdr:from>
    <xdr:to xmlns:xdr="http://schemas.openxmlformats.org/drawingml/2006/spreadsheetDrawing">
      <xdr:col>81</xdr:col>
      <xdr:colOff>133350</xdr:colOff>
      <xdr:row>44</xdr:row>
      <xdr:rowOff>151130</xdr:rowOff>
    </xdr:to>
    <xdr:cxnSp macro="">
      <xdr:nvCxnSpPr>
        <xdr:cNvPr id="388" name="直線コネクタ 387"/>
        <xdr:cNvCxnSpPr/>
      </xdr:nvCxnSpPr>
      <xdr:spPr>
        <a:xfrm>
          <a:off x="15252700" y="75272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161925</xdr:rowOff>
    </xdr:from>
    <xdr:ext cx="761365" cy="252730"/>
    <xdr:sp macro="" textlink="">
      <xdr:nvSpPr>
        <xdr:cNvPr id="389" name="公債費負担の状況最大値テキスト"/>
        <xdr:cNvSpPr txBox="1"/>
      </xdr:nvSpPr>
      <xdr:spPr>
        <a:xfrm>
          <a:off x="15409545" y="5861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76835</xdr:rowOff>
    </xdr:from>
    <xdr:to xmlns:xdr="http://schemas.openxmlformats.org/drawingml/2006/spreadsheetDrawing">
      <xdr:col>81</xdr:col>
      <xdr:colOff>133350</xdr:colOff>
      <xdr:row>36</xdr:row>
      <xdr:rowOff>76835</xdr:rowOff>
    </xdr:to>
    <xdr:cxnSp macro="">
      <xdr:nvCxnSpPr>
        <xdr:cNvPr id="390" name="直線コネクタ 389"/>
        <xdr:cNvCxnSpPr/>
      </xdr:nvCxnSpPr>
      <xdr:spPr>
        <a:xfrm>
          <a:off x="15252700" y="6111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15240</xdr:rowOff>
    </xdr:from>
    <xdr:to xmlns:xdr="http://schemas.openxmlformats.org/drawingml/2006/spreadsheetDrawing">
      <xdr:col>81</xdr:col>
      <xdr:colOff>44450</xdr:colOff>
      <xdr:row>42</xdr:row>
      <xdr:rowOff>63500</xdr:rowOff>
    </xdr:to>
    <xdr:cxnSp macro="">
      <xdr:nvCxnSpPr>
        <xdr:cNvPr id="391" name="直線コネクタ 390"/>
        <xdr:cNvCxnSpPr/>
      </xdr:nvCxnSpPr>
      <xdr:spPr>
        <a:xfrm flipV="1">
          <a:off x="14566265" y="7056120"/>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31750</xdr:rowOff>
    </xdr:from>
    <xdr:ext cx="761365" cy="252730"/>
    <xdr:sp macro="" textlink="">
      <xdr:nvSpPr>
        <xdr:cNvPr id="392" name="公債費負担の状況平均値テキスト"/>
        <xdr:cNvSpPr txBox="1"/>
      </xdr:nvSpPr>
      <xdr:spPr>
        <a:xfrm>
          <a:off x="15409545" y="656971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15875</xdr:rowOff>
    </xdr:from>
    <xdr:to xmlns:xdr="http://schemas.openxmlformats.org/drawingml/2006/spreadsheetDrawing">
      <xdr:col>81</xdr:col>
      <xdr:colOff>95250</xdr:colOff>
      <xdr:row>40</xdr:row>
      <xdr:rowOff>114935</xdr:rowOff>
    </xdr:to>
    <xdr:sp macro="" textlink="">
      <xdr:nvSpPr>
        <xdr:cNvPr id="393" name="フローチャート: 判断 392"/>
        <xdr:cNvSpPr/>
      </xdr:nvSpPr>
      <xdr:spPr>
        <a:xfrm>
          <a:off x="15276195" y="67214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63500</xdr:rowOff>
    </xdr:from>
    <xdr:to xmlns:xdr="http://schemas.openxmlformats.org/drawingml/2006/spreadsheetDrawing">
      <xdr:col>77</xdr:col>
      <xdr:colOff>44450</xdr:colOff>
      <xdr:row>42</xdr:row>
      <xdr:rowOff>152400</xdr:rowOff>
    </xdr:to>
    <xdr:cxnSp macro="">
      <xdr:nvCxnSpPr>
        <xdr:cNvPr id="394" name="直線コネクタ 393"/>
        <xdr:cNvCxnSpPr/>
      </xdr:nvCxnSpPr>
      <xdr:spPr>
        <a:xfrm flipV="1">
          <a:off x="13767435" y="7104380"/>
          <a:ext cx="79883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39</xdr:row>
      <xdr:rowOff>163195</xdr:rowOff>
    </xdr:from>
    <xdr:to xmlns:xdr="http://schemas.openxmlformats.org/drawingml/2006/spreadsheetDrawing">
      <xdr:col>77</xdr:col>
      <xdr:colOff>95250</xdr:colOff>
      <xdr:row>40</xdr:row>
      <xdr:rowOff>95250</xdr:rowOff>
    </xdr:to>
    <xdr:sp macro="" textlink="">
      <xdr:nvSpPr>
        <xdr:cNvPr id="395" name="フローチャート: 判断 394"/>
        <xdr:cNvSpPr/>
      </xdr:nvSpPr>
      <xdr:spPr>
        <a:xfrm>
          <a:off x="14521815" y="67011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105410</xdr:rowOff>
    </xdr:from>
    <xdr:ext cx="736600" cy="252730"/>
    <xdr:sp macro="" textlink="">
      <xdr:nvSpPr>
        <xdr:cNvPr id="396" name="テキスト ボックス 395"/>
        <xdr:cNvSpPr txBox="1"/>
      </xdr:nvSpPr>
      <xdr:spPr>
        <a:xfrm>
          <a:off x="14227175" y="64757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152400</xdr:rowOff>
    </xdr:from>
    <xdr:to xmlns:xdr="http://schemas.openxmlformats.org/drawingml/2006/spreadsheetDrawing">
      <xdr:col>72</xdr:col>
      <xdr:colOff>188595</xdr:colOff>
      <xdr:row>43</xdr:row>
      <xdr:rowOff>73025</xdr:rowOff>
    </xdr:to>
    <xdr:cxnSp macro="">
      <xdr:nvCxnSpPr>
        <xdr:cNvPr id="397" name="直線コネクタ 396"/>
        <xdr:cNvCxnSpPr/>
      </xdr:nvCxnSpPr>
      <xdr:spPr>
        <a:xfrm flipV="1">
          <a:off x="12976860" y="7193280"/>
          <a:ext cx="79057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35560</xdr:rowOff>
    </xdr:from>
    <xdr:to xmlns:xdr="http://schemas.openxmlformats.org/drawingml/2006/spreadsheetDrawing">
      <xdr:col>73</xdr:col>
      <xdr:colOff>44450</xdr:colOff>
      <xdr:row>40</xdr:row>
      <xdr:rowOff>134620</xdr:rowOff>
    </xdr:to>
    <xdr:sp macro="" textlink="">
      <xdr:nvSpPr>
        <xdr:cNvPr id="398" name="フローチャート: 判断 397"/>
        <xdr:cNvSpPr/>
      </xdr:nvSpPr>
      <xdr:spPr>
        <a:xfrm>
          <a:off x="13731240" y="67411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144780</xdr:rowOff>
    </xdr:from>
    <xdr:ext cx="761365" cy="252095"/>
    <xdr:sp macro="" textlink="">
      <xdr:nvSpPr>
        <xdr:cNvPr id="399" name="テキスト ボックス 398"/>
        <xdr:cNvSpPr txBox="1"/>
      </xdr:nvSpPr>
      <xdr:spPr>
        <a:xfrm>
          <a:off x="13421995" y="651510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73025</xdr:rowOff>
    </xdr:from>
    <xdr:to xmlns:xdr="http://schemas.openxmlformats.org/drawingml/2006/spreadsheetDrawing">
      <xdr:col>68</xdr:col>
      <xdr:colOff>152400</xdr:colOff>
      <xdr:row>43</xdr:row>
      <xdr:rowOff>73025</xdr:rowOff>
    </xdr:to>
    <xdr:cxnSp macro="">
      <xdr:nvCxnSpPr>
        <xdr:cNvPr id="400" name="直線コネクタ 399"/>
        <xdr:cNvCxnSpPr/>
      </xdr:nvCxnSpPr>
      <xdr:spPr>
        <a:xfrm>
          <a:off x="12171680" y="728154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94615</xdr:rowOff>
    </xdr:from>
    <xdr:to xmlns:xdr="http://schemas.openxmlformats.org/drawingml/2006/spreadsheetDrawing">
      <xdr:col>68</xdr:col>
      <xdr:colOff>188595</xdr:colOff>
      <xdr:row>41</xdr:row>
      <xdr:rowOff>26035</xdr:rowOff>
    </xdr:to>
    <xdr:sp macro="" textlink="">
      <xdr:nvSpPr>
        <xdr:cNvPr id="401" name="フローチャート: 判断 400"/>
        <xdr:cNvSpPr/>
      </xdr:nvSpPr>
      <xdr:spPr>
        <a:xfrm>
          <a:off x="12926060" y="680021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36195</xdr:rowOff>
    </xdr:from>
    <xdr:ext cx="762000" cy="253365"/>
    <xdr:sp macro="" textlink="">
      <xdr:nvSpPr>
        <xdr:cNvPr id="402" name="テキスト ボックス 401"/>
        <xdr:cNvSpPr txBox="1"/>
      </xdr:nvSpPr>
      <xdr:spPr>
        <a:xfrm>
          <a:off x="12635865" y="6574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84455</xdr:rowOff>
    </xdr:from>
    <xdr:to xmlns:xdr="http://schemas.openxmlformats.org/drawingml/2006/spreadsheetDrawing">
      <xdr:col>64</xdr:col>
      <xdr:colOff>152400</xdr:colOff>
      <xdr:row>41</xdr:row>
      <xdr:rowOff>16510</xdr:rowOff>
    </xdr:to>
    <xdr:sp macro="" textlink="">
      <xdr:nvSpPr>
        <xdr:cNvPr id="403" name="フローチャート: 判断 402"/>
        <xdr:cNvSpPr/>
      </xdr:nvSpPr>
      <xdr:spPr>
        <a:xfrm>
          <a:off x="12120880" y="6790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26035</xdr:rowOff>
    </xdr:from>
    <xdr:ext cx="762000" cy="253365"/>
    <xdr:sp macro="" textlink="">
      <xdr:nvSpPr>
        <xdr:cNvPr id="404" name="テキスト ボックス 403"/>
        <xdr:cNvSpPr txBox="1"/>
      </xdr:nvSpPr>
      <xdr:spPr>
        <a:xfrm>
          <a:off x="11832590" y="6563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2730"/>
    <xdr:sp macro="" textlink="">
      <xdr:nvSpPr>
        <xdr:cNvPr id="405" name="テキスト ボックス 404"/>
        <xdr:cNvSpPr txBox="1"/>
      </xdr:nvSpPr>
      <xdr:spPr>
        <a:xfrm>
          <a:off x="1512570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2730"/>
    <xdr:sp macro="" textlink="">
      <xdr:nvSpPr>
        <xdr:cNvPr id="406" name="テキスト ボックス 405"/>
        <xdr:cNvSpPr txBox="1"/>
      </xdr:nvSpPr>
      <xdr:spPr>
        <a:xfrm>
          <a:off x="1437132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2730"/>
    <xdr:sp macro="" textlink="">
      <xdr:nvSpPr>
        <xdr:cNvPr id="407" name="テキスト ボックス 406"/>
        <xdr:cNvSpPr txBox="1"/>
      </xdr:nvSpPr>
      <xdr:spPr>
        <a:xfrm>
          <a:off x="1357884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1365" cy="252730"/>
    <xdr:sp macro="" textlink="">
      <xdr:nvSpPr>
        <xdr:cNvPr id="408" name="テキスト ボックス 407"/>
        <xdr:cNvSpPr txBox="1"/>
      </xdr:nvSpPr>
      <xdr:spPr>
        <a:xfrm>
          <a:off x="12781915"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2730"/>
    <xdr:sp macro="" textlink="">
      <xdr:nvSpPr>
        <xdr:cNvPr id="409" name="テキスト ボックス 408"/>
        <xdr:cNvSpPr txBox="1"/>
      </xdr:nvSpPr>
      <xdr:spPr>
        <a:xfrm>
          <a:off x="1197673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132715</xdr:rowOff>
    </xdr:from>
    <xdr:to xmlns:xdr="http://schemas.openxmlformats.org/drawingml/2006/spreadsheetDrawing">
      <xdr:col>81</xdr:col>
      <xdr:colOff>95250</xdr:colOff>
      <xdr:row>42</xdr:row>
      <xdr:rowOff>64135</xdr:rowOff>
    </xdr:to>
    <xdr:sp macro="" textlink="">
      <xdr:nvSpPr>
        <xdr:cNvPr id="410" name="楕円 409"/>
        <xdr:cNvSpPr/>
      </xdr:nvSpPr>
      <xdr:spPr>
        <a:xfrm>
          <a:off x="15276195" y="70059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106045</xdr:rowOff>
    </xdr:from>
    <xdr:ext cx="761365" cy="252730"/>
    <xdr:sp macro="" textlink="">
      <xdr:nvSpPr>
        <xdr:cNvPr id="411" name="公債費負担の状況該当値テキスト"/>
        <xdr:cNvSpPr txBox="1"/>
      </xdr:nvSpPr>
      <xdr:spPr>
        <a:xfrm>
          <a:off x="15409545" y="69792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42</xdr:row>
      <xdr:rowOff>14605</xdr:rowOff>
    </xdr:from>
    <xdr:to xmlns:xdr="http://schemas.openxmlformats.org/drawingml/2006/spreadsheetDrawing">
      <xdr:col>77</xdr:col>
      <xdr:colOff>95250</xdr:colOff>
      <xdr:row>42</xdr:row>
      <xdr:rowOff>113665</xdr:rowOff>
    </xdr:to>
    <xdr:sp macro="" textlink="">
      <xdr:nvSpPr>
        <xdr:cNvPr id="412" name="楕円 411"/>
        <xdr:cNvSpPr/>
      </xdr:nvSpPr>
      <xdr:spPr>
        <a:xfrm>
          <a:off x="14521815" y="70554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98425</xdr:rowOff>
    </xdr:from>
    <xdr:ext cx="736600" cy="253365"/>
    <xdr:sp macro="" textlink="">
      <xdr:nvSpPr>
        <xdr:cNvPr id="413" name="テキスト ボックス 412"/>
        <xdr:cNvSpPr txBox="1"/>
      </xdr:nvSpPr>
      <xdr:spPr>
        <a:xfrm>
          <a:off x="14227175" y="71393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103505</xdr:rowOff>
    </xdr:from>
    <xdr:to xmlns:xdr="http://schemas.openxmlformats.org/drawingml/2006/spreadsheetDrawing">
      <xdr:col>73</xdr:col>
      <xdr:colOff>44450</xdr:colOff>
      <xdr:row>43</xdr:row>
      <xdr:rowOff>34925</xdr:rowOff>
    </xdr:to>
    <xdr:sp macro="" textlink="">
      <xdr:nvSpPr>
        <xdr:cNvPr id="414" name="楕円 413"/>
        <xdr:cNvSpPr/>
      </xdr:nvSpPr>
      <xdr:spPr>
        <a:xfrm>
          <a:off x="13731240" y="71443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19685</xdr:rowOff>
    </xdr:from>
    <xdr:ext cx="761365" cy="253365"/>
    <xdr:sp macro="" textlink="">
      <xdr:nvSpPr>
        <xdr:cNvPr id="415" name="テキスト ボックス 414"/>
        <xdr:cNvSpPr txBox="1"/>
      </xdr:nvSpPr>
      <xdr:spPr>
        <a:xfrm>
          <a:off x="13421995" y="72282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23495</xdr:rowOff>
    </xdr:from>
    <xdr:to xmlns:xdr="http://schemas.openxmlformats.org/drawingml/2006/spreadsheetDrawing">
      <xdr:col>68</xdr:col>
      <xdr:colOff>188595</xdr:colOff>
      <xdr:row>43</xdr:row>
      <xdr:rowOff>123190</xdr:rowOff>
    </xdr:to>
    <xdr:sp macro="" textlink="">
      <xdr:nvSpPr>
        <xdr:cNvPr id="416" name="楕円 415"/>
        <xdr:cNvSpPr/>
      </xdr:nvSpPr>
      <xdr:spPr>
        <a:xfrm>
          <a:off x="12926060" y="723201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43</xdr:row>
      <xdr:rowOff>107950</xdr:rowOff>
    </xdr:from>
    <xdr:ext cx="762000" cy="252730"/>
    <xdr:sp macro="" textlink="">
      <xdr:nvSpPr>
        <xdr:cNvPr id="417" name="テキスト ボックス 416"/>
        <xdr:cNvSpPr txBox="1"/>
      </xdr:nvSpPr>
      <xdr:spPr>
        <a:xfrm>
          <a:off x="1263586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23495</xdr:rowOff>
    </xdr:from>
    <xdr:to xmlns:xdr="http://schemas.openxmlformats.org/drawingml/2006/spreadsheetDrawing">
      <xdr:col>64</xdr:col>
      <xdr:colOff>152400</xdr:colOff>
      <xdr:row>43</xdr:row>
      <xdr:rowOff>123190</xdr:rowOff>
    </xdr:to>
    <xdr:sp macro="" textlink="">
      <xdr:nvSpPr>
        <xdr:cNvPr id="418" name="楕円 417"/>
        <xdr:cNvSpPr/>
      </xdr:nvSpPr>
      <xdr:spPr>
        <a:xfrm>
          <a:off x="12120880" y="723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107950</xdr:rowOff>
    </xdr:from>
    <xdr:ext cx="762000" cy="252730"/>
    <xdr:sp macro="" textlink="">
      <xdr:nvSpPr>
        <xdr:cNvPr id="419" name="テキスト ボックス 418"/>
        <xdr:cNvSpPr txBox="1"/>
      </xdr:nvSpPr>
      <xdr:spPr>
        <a:xfrm>
          <a:off x="11832590"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152400</xdr:rowOff>
    </xdr:to>
    <xdr:sp macro="" textlink="">
      <xdr:nvSpPr>
        <xdr:cNvPr id="420" name="正方形/長方形 419"/>
        <xdr:cNvSpPr/>
      </xdr:nvSpPr>
      <xdr:spPr>
        <a:xfrm>
          <a:off x="11548745" y="1179195"/>
          <a:ext cx="457708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309245"/>
    <xdr:sp macro="" textlink="">
      <xdr:nvSpPr>
        <xdr:cNvPr id="421" name="テキスト ボックス 420"/>
        <xdr:cNvSpPr txBox="1"/>
      </xdr:nvSpPr>
      <xdr:spPr>
        <a:xfrm>
          <a:off x="12396470" y="1533525"/>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22" name="テキスト ボックス 421"/>
        <xdr:cNvSpPr txBox="1"/>
      </xdr:nvSpPr>
      <xdr:spPr>
        <a:xfrm>
          <a:off x="1379474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3" name="正方形/長方形 422"/>
        <xdr:cNvSpPr/>
      </xdr:nvSpPr>
      <xdr:spPr>
        <a:xfrm>
          <a:off x="16189325" y="143002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18415</xdr:rowOff>
    </xdr:to>
    <xdr:sp macro="" textlink="">
      <xdr:nvSpPr>
        <xdr:cNvPr id="424" name="正方形/長方形 423"/>
        <xdr:cNvSpPr/>
      </xdr:nvSpPr>
      <xdr:spPr>
        <a:xfrm>
          <a:off x="16189325" y="161671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5" name="正方形/長方形 424"/>
        <xdr:cNvSpPr/>
      </xdr:nvSpPr>
      <xdr:spPr>
        <a:xfrm>
          <a:off x="17672685"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18415</xdr:rowOff>
    </xdr:to>
    <xdr:sp macro="" textlink="">
      <xdr:nvSpPr>
        <xdr:cNvPr id="426" name="正方形/長方形 425"/>
        <xdr:cNvSpPr/>
      </xdr:nvSpPr>
      <xdr:spPr>
        <a:xfrm>
          <a:off x="17672685"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7" name="正方形/長方形 426"/>
        <xdr:cNvSpPr/>
      </xdr:nvSpPr>
      <xdr:spPr>
        <a:xfrm>
          <a:off x="18986500"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18415</xdr:rowOff>
    </xdr:to>
    <xdr:sp macro="" textlink="">
      <xdr:nvSpPr>
        <xdr:cNvPr id="428" name="正方形/長方形 427"/>
        <xdr:cNvSpPr/>
      </xdr:nvSpPr>
      <xdr:spPr>
        <a:xfrm>
          <a:off x="18986500"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93345</xdr:rowOff>
    </xdr:to>
    <xdr:sp macro="" textlink="">
      <xdr:nvSpPr>
        <xdr:cNvPr id="429" name="正方形/長方形 428"/>
        <xdr:cNvSpPr/>
      </xdr:nvSpPr>
      <xdr:spPr>
        <a:xfrm>
          <a:off x="11548745" y="1925955"/>
          <a:ext cx="4577080" cy="23583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93345</xdr:rowOff>
    </xdr:to>
    <xdr:sp macro="" textlink="">
      <xdr:nvSpPr>
        <xdr:cNvPr id="430" name="正方形/長方形 429"/>
        <xdr:cNvSpPr/>
      </xdr:nvSpPr>
      <xdr:spPr>
        <a:xfrm>
          <a:off x="16295370" y="1925955"/>
          <a:ext cx="5424805" cy="2358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165100</xdr:rowOff>
    </xdr:to>
    <xdr:sp macro="" textlink="">
      <xdr:nvSpPr>
        <xdr:cNvPr id="431" name="正方形/長方形 430"/>
        <xdr:cNvSpPr/>
      </xdr:nvSpPr>
      <xdr:spPr>
        <a:xfrm>
          <a:off x="16295370" y="19259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56515</xdr:rowOff>
    </xdr:from>
    <xdr:to xmlns:xdr="http://schemas.openxmlformats.org/drawingml/2006/spreadsheetDrawing">
      <xdr:col>114</xdr:col>
      <xdr:colOff>114300</xdr:colOff>
      <xdr:row>25</xdr:row>
      <xdr:rowOff>31115</xdr:rowOff>
    </xdr:to>
    <xdr:sp macro="" textlink="" fLocksText="0">
      <xdr:nvSpPr>
        <xdr:cNvPr id="432" name="テキスト ボックス 431"/>
        <xdr:cNvSpPr txBox="1"/>
      </xdr:nvSpPr>
      <xdr:spPr>
        <a:xfrm>
          <a:off x="16407765" y="2235835"/>
          <a:ext cx="520636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年度は、分母となる標準財政規模は減となったものの、分子となる地方債の現在高及び公営 企業債等繰入見込額も減となったことから、将来負担比率は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ポイント改善した。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mlns:xdr="http://schemas.openxmlformats.org/drawingml/2006/spreadsheetDrawing">
      <xdr:col>61</xdr:col>
      <xdr:colOff>6350</xdr:colOff>
      <xdr:row>10</xdr:row>
      <xdr:rowOff>62865</xdr:rowOff>
    </xdr:from>
    <xdr:ext cx="297815" cy="224790"/>
    <xdr:sp macro="" textlink="">
      <xdr:nvSpPr>
        <xdr:cNvPr id="433" name="テキスト ボックス 432"/>
        <xdr:cNvSpPr txBox="1"/>
      </xdr:nvSpPr>
      <xdr:spPr>
        <a:xfrm>
          <a:off x="11510645" y="17392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34" name="直線コネクタ 43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1365" cy="252730"/>
    <xdr:sp macro="" textlink="">
      <xdr:nvSpPr>
        <xdr:cNvPr id="435" name="テキスト ボックス 434"/>
        <xdr:cNvSpPr txBox="1"/>
      </xdr:nvSpPr>
      <xdr:spPr>
        <a:xfrm>
          <a:off x="10870565" y="4145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36" name="直線コネクタ 435"/>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61365" cy="253365"/>
    <xdr:sp macro="" textlink="">
      <xdr:nvSpPr>
        <xdr:cNvPr id="437" name="テキスト ボックス 436"/>
        <xdr:cNvSpPr txBox="1"/>
      </xdr:nvSpPr>
      <xdr:spPr>
        <a:xfrm>
          <a:off x="10870565" y="38074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38" name="直線コネクタ 437"/>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61365" cy="253365"/>
    <xdr:sp macro="" textlink="">
      <xdr:nvSpPr>
        <xdr:cNvPr id="439" name="テキスト ボックス 438"/>
        <xdr:cNvSpPr txBox="1"/>
      </xdr:nvSpPr>
      <xdr:spPr>
        <a:xfrm>
          <a:off x="10870565" y="3470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40" name="直線コネクタ 439"/>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61365" cy="253365"/>
    <xdr:sp macro="" textlink="">
      <xdr:nvSpPr>
        <xdr:cNvPr id="441" name="テキスト ボックス 440"/>
        <xdr:cNvSpPr txBox="1"/>
      </xdr:nvSpPr>
      <xdr:spPr>
        <a:xfrm>
          <a:off x="10870565" y="31337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42" name="直線コネクタ 441"/>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61365" cy="253365"/>
    <xdr:sp macro="" textlink="">
      <xdr:nvSpPr>
        <xdr:cNvPr id="443" name="テキスト ボックス 442"/>
        <xdr:cNvSpPr txBox="1"/>
      </xdr:nvSpPr>
      <xdr:spPr>
        <a:xfrm>
          <a:off x="10870565" y="27971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44" name="直線コネクタ 443"/>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114935</xdr:rowOff>
    </xdr:from>
    <xdr:ext cx="761365" cy="254000"/>
    <xdr:sp macro="" textlink="">
      <xdr:nvSpPr>
        <xdr:cNvPr id="445" name="テキスト ボックス 444"/>
        <xdr:cNvSpPr txBox="1"/>
      </xdr:nvSpPr>
      <xdr:spPr>
        <a:xfrm>
          <a:off x="10870565" y="24618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6" name="直線コネクタ 445"/>
        <xdr:cNvCxnSpPr/>
      </xdr:nvCxnSpPr>
      <xdr:spPr>
        <a:xfrm>
          <a:off x="11548745" y="22637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113030</xdr:rowOff>
    </xdr:from>
    <xdr:ext cx="761365" cy="257810"/>
    <xdr:sp macro="" textlink="">
      <xdr:nvSpPr>
        <xdr:cNvPr id="447" name="テキスト ボックス 446"/>
        <xdr:cNvSpPr txBox="1"/>
      </xdr:nvSpPr>
      <xdr:spPr>
        <a:xfrm>
          <a:off x="10870565" y="21247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48" name="直線コネクタ 447"/>
        <xdr:cNvCxnSpPr/>
      </xdr:nvCxnSpPr>
      <xdr:spPr>
        <a:xfrm>
          <a:off x="11548745" y="1925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93345</xdr:rowOff>
    </xdr:to>
    <xdr:sp macro="" textlink="">
      <xdr:nvSpPr>
        <xdr:cNvPr id="449" name="将来負担の状況グラフ枠"/>
        <xdr:cNvSpPr/>
      </xdr:nvSpPr>
      <xdr:spPr>
        <a:xfrm>
          <a:off x="11548745" y="1925955"/>
          <a:ext cx="4577080" cy="2358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43815</xdr:rowOff>
    </xdr:to>
    <xdr:cxnSp macro="">
      <xdr:nvCxnSpPr>
        <xdr:cNvPr id="450" name="直線コネクタ 449"/>
        <xdr:cNvCxnSpPr/>
      </xdr:nvCxnSpPr>
      <xdr:spPr>
        <a:xfrm flipV="1">
          <a:off x="15320645" y="2263775"/>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17145</xdr:rowOff>
    </xdr:from>
    <xdr:ext cx="761365" cy="253365"/>
    <xdr:sp macro="" textlink="">
      <xdr:nvSpPr>
        <xdr:cNvPr id="451" name="将来負担の状況最小値テキスト"/>
        <xdr:cNvSpPr txBox="1"/>
      </xdr:nvSpPr>
      <xdr:spPr>
        <a:xfrm>
          <a:off x="15409545" y="38728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43815</xdr:rowOff>
    </xdr:from>
    <xdr:to xmlns:xdr="http://schemas.openxmlformats.org/drawingml/2006/spreadsheetDrawing">
      <xdr:col>81</xdr:col>
      <xdr:colOff>133350</xdr:colOff>
      <xdr:row>23</xdr:row>
      <xdr:rowOff>43815</xdr:rowOff>
    </xdr:to>
    <xdr:cxnSp macro="">
      <xdr:nvCxnSpPr>
        <xdr:cNvPr id="452" name="直線コネクタ 451"/>
        <xdr:cNvCxnSpPr/>
      </xdr:nvCxnSpPr>
      <xdr:spPr>
        <a:xfrm>
          <a:off x="15252700" y="38995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120015</xdr:rowOff>
    </xdr:from>
    <xdr:ext cx="761365" cy="258445"/>
    <xdr:sp macro="" textlink="">
      <xdr:nvSpPr>
        <xdr:cNvPr id="453" name="将来負担の状況最大値テキスト"/>
        <xdr:cNvSpPr txBox="1"/>
      </xdr:nvSpPr>
      <xdr:spPr>
        <a:xfrm>
          <a:off x="15409545" y="1964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4" name="直線コネクタ 453"/>
        <xdr:cNvCxnSpPr/>
      </xdr:nvCxnSpPr>
      <xdr:spPr>
        <a:xfrm>
          <a:off x="15252700" y="226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79375</xdr:rowOff>
    </xdr:from>
    <xdr:to xmlns:xdr="http://schemas.openxmlformats.org/drawingml/2006/spreadsheetDrawing">
      <xdr:col>81</xdr:col>
      <xdr:colOff>44450</xdr:colOff>
      <xdr:row>18</xdr:row>
      <xdr:rowOff>57785</xdr:rowOff>
    </xdr:to>
    <xdr:cxnSp macro="">
      <xdr:nvCxnSpPr>
        <xdr:cNvPr id="455" name="直線コネクタ 454"/>
        <xdr:cNvCxnSpPr/>
      </xdr:nvCxnSpPr>
      <xdr:spPr>
        <a:xfrm flipV="1">
          <a:off x="14566265" y="2929255"/>
          <a:ext cx="7543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62865</xdr:rowOff>
    </xdr:from>
    <xdr:ext cx="761365" cy="258445"/>
    <xdr:sp macro="" textlink="">
      <xdr:nvSpPr>
        <xdr:cNvPr id="456" name="将来負担の状況平均値テキスト"/>
        <xdr:cNvSpPr txBox="1"/>
      </xdr:nvSpPr>
      <xdr:spPr>
        <a:xfrm>
          <a:off x="15409545" y="2074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33655</xdr:rowOff>
    </xdr:from>
    <xdr:to xmlns:xdr="http://schemas.openxmlformats.org/drawingml/2006/spreadsheetDrawing">
      <xdr:col>81</xdr:col>
      <xdr:colOff>95250</xdr:colOff>
      <xdr:row>13</xdr:row>
      <xdr:rowOff>134620</xdr:rowOff>
    </xdr:to>
    <xdr:sp macro="" textlink="">
      <xdr:nvSpPr>
        <xdr:cNvPr id="457" name="フローチャート: 判断 456"/>
        <xdr:cNvSpPr/>
      </xdr:nvSpPr>
      <xdr:spPr>
        <a:xfrm>
          <a:off x="15276195" y="221297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18</xdr:row>
      <xdr:rowOff>57785</xdr:rowOff>
    </xdr:from>
    <xdr:to xmlns:xdr="http://schemas.openxmlformats.org/drawingml/2006/spreadsheetDrawing">
      <xdr:col>77</xdr:col>
      <xdr:colOff>44450</xdr:colOff>
      <xdr:row>21</xdr:row>
      <xdr:rowOff>38100</xdr:rowOff>
    </xdr:to>
    <xdr:cxnSp macro="">
      <xdr:nvCxnSpPr>
        <xdr:cNvPr id="458" name="直線コネクタ 457"/>
        <xdr:cNvCxnSpPr/>
      </xdr:nvCxnSpPr>
      <xdr:spPr>
        <a:xfrm flipV="1">
          <a:off x="13767435" y="3075305"/>
          <a:ext cx="79883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131445</xdr:rowOff>
    </xdr:from>
    <xdr:to xmlns:xdr="http://schemas.openxmlformats.org/drawingml/2006/spreadsheetDrawing">
      <xdr:col>77</xdr:col>
      <xdr:colOff>95250</xdr:colOff>
      <xdr:row>14</xdr:row>
      <xdr:rowOff>61595</xdr:rowOff>
    </xdr:to>
    <xdr:sp macro="" textlink="">
      <xdr:nvSpPr>
        <xdr:cNvPr id="459" name="フローチャート: 判断 458"/>
        <xdr:cNvSpPr/>
      </xdr:nvSpPr>
      <xdr:spPr>
        <a:xfrm>
          <a:off x="14521815" y="23107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71755</xdr:rowOff>
    </xdr:from>
    <xdr:ext cx="736600" cy="258445"/>
    <xdr:sp macro="" textlink="">
      <xdr:nvSpPr>
        <xdr:cNvPr id="460" name="テキスト ボックス 459"/>
        <xdr:cNvSpPr txBox="1"/>
      </xdr:nvSpPr>
      <xdr:spPr>
        <a:xfrm>
          <a:off x="14227175" y="208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38100</xdr:rowOff>
    </xdr:from>
    <xdr:to xmlns:xdr="http://schemas.openxmlformats.org/drawingml/2006/spreadsheetDrawing">
      <xdr:col>72</xdr:col>
      <xdr:colOff>188595</xdr:colOff>
      <xdr:row>22</xdr:row>
      <xdr:rowOff>145415</xdr:rowOff>
    </xdr:to>
    <xdr:cxnSp macro="">
      <xdr:nvCxnSpPr>
        <xdr:cNvPr id="461" name="直線コネクタ 460"/>
        <xdr:cNvCxnSpPr/>
      </xdr:nvCxnSpPr>
      <xdr:spPr>
        <a:xfrm flipV="1">
          <a:off x="12976860" y="3558540"/>
          <a:ext cx="790575"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131445</xdr:rowOff>
    </xdr:from>
    <xdr:to xmlns:xdr="http://schemas.openxmlformats.org/drawingml/2006/spreadsheetDrawing">
      <xdr:col>73</xdr:col>
      <xdr:colOff>44450</xdr:colOff>
      <xdr:row>15</xdr:row>
      <xdr:rowOff>60960</xdr:rowOff>
    </xdr:to>
    <xdr:sp macro="" textlink="">
      <xdr:nvSpPr>
        <xdr:cNvPr id="462" name="フローチャート: 判断 461"/>
        <xdr:cNvSpPr/>
      </xdr:nvSpPr>
      <xdr:spPr>
        <a:xfrm>
          <a:off x="13731240" y="2478405"/>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72390</xdr:rowOff>
    </xdr:from>
    <xdr:ext cx="761365" cy="258445"/>
    <xdr:sp macro="" textlink="">
      <xdr:nvSpPr>
        <xdr:cNvPr id="463" name="テキスト ボックス 462"/>
        <xdr:cNvSpPr txBox="1"/>
      </xdr:nvSpPr>
      <xdr:spPr>
        <a:xfrm>
          <a:off x="13421995" y="2251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31115</xdr:rowOff>
    </xdr:from>
    <xdr:to xmlns:xdr="http://schemas.openxmlformats.org/drawingml/2006/spreadsheetDrawing">
      <xdr:col>68</xdr:col>
      <xdr:colOff>152400</xdr:colOff>
      <xdr:row>22</xdr:row>
      <xdr:rowOff>145415</xdr:rowOff>
    </xdr:to>
    <xdr:cxnSp macro="">
      <xdr:nvCxnSpPr>
        <xdr:cNvPr id="464" name="直線コネクタ 463"/>
        <xdr:cNvCxnSpPr/>
      </xdr:nvCxnSpPr>
      <xdr:spPr>
        <a:xfrm>
          <a:off x="12171680" y="3719195"/>
          <a:ext cx="8051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103505</xdr:rowOff>
    </xdr:from>
    <xdr:to xmlns:xdr="http://schemas.openxmlformats.org/drawingml/2006/spreadsheetDrawing">
      <xdr:col>68</xdr:col>
      <xdr:colOff>188595</xdr:colOff>
      <xdr:row>15</xdr:row>
      <xdr:rowOff>33020</xdr:rowOff>
    </xdr:to>
    <xdr:sp macro="" textlink="">
      <xdr:nvSpPr>
        <xdr:cNvPr id="465" name="フローチャート: 判断 464"/>
        <xdr:cNvSpPr/>
      </xdr:nvSpPr>
      <xdr:spPr>
        <a:xfrm>
          <a:off x="12926060" y="2450465"/>
          <a:ext cx="869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43180</xdr:rowOff>
    </xdr:from>
    <xdr:ext cx="762000" cy="258445"/>
    <xdr:sp macro="" textlink="">
      <xdr:nvSpPr>
        <xdr:cNvPr id="466" name="テキスト ボックス 465"/>
        <xdr:cNvSpPr txBox="1"/>
      </xdr:nvSpPr>
      <xdr:spPr>
        <a:xfrm>
          <a:off x="12635865" y="22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101600</xdr:rowOff>
    </xdr:from>
    <xdr:to xmlns:xdr="http://schemas.openxmlformats.org/drawingml/2006/spreadsheetDrawing">
      <xdr:col>64</xdr:col>
      <xdr:colOff>152400</xdr:colOff>
      <xdr:row>15</xdr:row>
      <xdr:rowOff>31750</xdr:rowOff>
    </xdr:to>
    <xdr:sp macro="" textlink="">
      <xdr:nvSpPr>
        <xdr:cNvPr id="467" name="フローチャート: 判断 466"/>
        <xdr:cNvSpPr/>
      </xdr:nvSpPr>
      <xdr:spPr>
        <a:xfrm>
          <a:off x="12120880" y="244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41910</xdr:rowOff>
    </xdr:from>
    <xdr:ext cx="762000" cy="258445"/>
    <xdr:sp macro="" textlink="">
      <xdr:nvSpPr>
        <xdr:cNvPr id="468" name="テキスト ボックス 467"/>
        <xdr:cNvSpPr txBox="1"/>
      </xdr:nvSpPr>
      <xdr:spPr>
        <a:xfrm>
          <a:off x="11832590" y="222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2730"/>
    <xdr:sp macro="" textlink="">
      <xdr:nvSpPr>
        <xdr:cNvPr id="469" name="テキスト ボックス 468"/>
        <xdr:cNvSpPr txBox="1"/>
      </xdr:nvSpPr>
      <xdr:spPr>
        <a:xfrm>
          <a:off x="1512570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2730"/>
    <xdr:sp macro="" textlink="">
      <xdr:nvSpPr>
        <xdr:cNvPr id="470" name="テキスト ボックス 469"/>
        <xdr:cNvSpPr txBox="1"/>
      </xdr:nvSpPr>
      <xdr:spPr>
        <a:xfrm>
          <a:off x="1437132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2730"/>
    <xdr:sp macro="" textlink="">
      <xdr:nvSpPr>
        <xdr:cNvPr id="471" name="テキスト ボックス 470"/>
        <xdr:cNvSpPr txBox="1"/>
      </xdr:nvSpPr>
      <xdr:spPr>
        <a:xfrm>
          <a:off x="1357884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1365" cy="252730"/>
    <xdr:sp macro="" textlink="">
      <xdr:nvSpPr>
        <xdr:cNvPr id="472" name="テキスト ボックス 471"/>
        <xdr:cNvSpPr txBox="1"/>
      </xdr:nvSpPr>
      <xdr:spPr>
        <a:xfrm>
          <a:off x="12781915" y="4281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2730"/>
    <xdr:sp macro="" textlink="">
      <xdr:nvSpPr>
        <xdr:cNvPr id="473" name="テキスト ボックス 472"/>
        <xdr:cNvSpPr txBox="1"/>
      </xdr:nvSpPr>
      <xdr:spPr>
        <a:xfrm>
          <a:off x="11976735"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17</xdr:row>
      <xdr:rowOff>29845</xdr:rowOff>
    </xdr:from>
    <xdr:to xmlns:xdr="http://schemas.openxmlformats.org/drawingml/2006/spreadsheetDrawing">
      <xdr:col>81</xdr:col>
      <xdr:colOff>95250</xdr:colOff>
      <xdr:row>17</xdr:row>
      <xdr:rowOff>128905</xdr:rowOff>
    </xdr:to>
    <xdr:sp macro="" textlink="">
      <xdr:nvSpPr>
        <xdr:cNvPr id="474" name="楕円 473"/>
        <xdr:cNvSpPr/>
      </xdr:nvSpPr>
      <xdr:spPr>
        <a:xfrm>
          <a:off x="15276195" y="2879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2540</xdr:rowOff>
    </xdr:from>
    <xdr:ext cx="761365" cy="253365"/>
    <xdr:sp macro="" textlink="">
      <xdr:nvSpPr>
        <xdr:cNvPr id="475" name="将来負担の状況該当値テキスト"/>
        <xdr:cNvSpPr txBox="1"/>
      </xdr:nvSpPr>
      <xdr:spPr>
        <a:xfrm>
          <a:off x="15409545" y="28524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18</xdr:row>
      <xdr:rowOff>7620</xdr:rowOff>
    </xdr:from>
    <xdr:to xmlns:xdr="http://schemas.openxmlformats.org/drawingml/2006/spreadsheetDrawing">
      <xdr:col>77</xdr:col>
      <xdr:colOff>95250</xdr:colOff>
      <xdr:row>18</xdr:row>
      <xdr:rowOff>107315</xdr:rowOff>
    </xdr:to>
    <xdr:sp macro="" textlink="">
      <xdr:nvSpPr>
        <xdr:cNvPr id="476" name="楕円 475"/>
        <xdr:cNvSpPr/>
      </xdr:nvSpPr>
      <xdr:spPr>
        <a:xfrm>
          <a:off x="14521815" y="30251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92710</xdr:rowOff>
    </xdr:from>
    <xdr:ext cx="736600" cy="253365"/>
    <xdr:sp macro="" textlink="">
      <xdr:nvSpPr>
        <xdr:cNvPr id="477" name="テキスト ボックス 476"/>
        <xdr:cNvSpPr txBox="1"/>
      </xdr:nvSpPr>
      <xdr:spPr>
        <a:xfrm>
          <a:off x="14227175" y="31102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155575</xdr:rowOff>
    </xdr:from>
    <xdr:to xmlns:xdr="http://schemas.openxmlformats.org/drawingml/2006/spreadsheetDrawing">
      <xdr:col>73</xdr:col>
      <xdr:colOff>44450</xdr:colOff>
      <xdr:row>21</xdr:row>
      <xdr:rowOff>87630</xdr:rowOff>
    </xdr:to>
    <xdr:sp macro="" textlink="">
      <xdr:nvSpPr>
        <xdr:cNvPr id="478" name="楕円 477"/>
        <xdr:cNvSpPr/>
      </xdr:nvSpPr>
      <xdr:spPr>
        <a:xfrm>
          <a:off x="13731240" y="35083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73025</xdr:rowOff>
    </xdr:from>
    <xdr:ext cx="761365" cy="253365"/>
    <xdr:sp macro="" textlink="">
      <xdr:nvSpPr>
        <xdr:cNvPr id="479" name="テキスト ボックス 478"/>
        <xdr:cNvSpPr txBox="1"/>
      </xdr:nvSpPr>
      <xdr:spPr>
        <a:xfrm>
          <a:off x="13421995" y="35934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95250</xdr:rowOff>
    </xdr:from>
    <xdr:to xmlns:xdr="http://schemas.openxmlformats.org/drawingml/2006/spreadsheetDrawing">
      <xdr:col>68</xdr:col>
      <xdr:colOff>188595</xdr:colOff>
      <xdr:row>23</xdr:row>
      <xdr:rowOff>27305</xdr:rowOff>
    </xdr:to>
    <xdr:sp macro="" textlink="">
      <xdr:nvSpPr>
        <xdr:cNvPr id="480" name="楕円 479"/>
        <xdr:cNvSpPr/>
      </xdr:nvSpPr>
      <xdr:spPr>
        <a:xfrm>
          <a:off x="12926060" y="378333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23</xdr:row>
      <xdr:rowOff>12700</xdr:rowOff>
    </xdr:from>
    <xdr:ext cx="762000" cy="252730"/>
    <xdr:sp macro="" textlink="">
      <xdr:nvSpPr>
        <xdr:cNvPr id="481" name="テキスト ボックス 480"/>
        <xdr:cNvSpPr txBox="1"/>
      </xdr:nvSpPr>
      <xdr:spPr>
        <a:xfrm>
          <a:off x="12635865" y="3868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149225</xdr:rowOff>
    </xdr:from>
    <xdr:to xmlns:xdr="http://schemas.openxmlformats.org/drawingml/2006/spreadsheetDrawing">
      <xdr:col>64</xdr:col>
      <xdr:colOff>152400</xdr:colOff>
      <xdr:row>22</xdr:row>
      <xdr:rowOff>80645</xdr:rowOff>
    </xdr:to>
    <xdr:sp macro="" textlink="">
      <xdr:nvSpPr>
        <xdr:cNvPr id="482" name="楕円 481"/>
        <xdr:cNvSpPr/>
      </xdr:nvSpPr>
      <xdr:spPr>
        <a:xfrm>
          <a:off x="12120880" y="3669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66040</xdr:rowOff>
    </xdr:from>
    <xdr:ext cx="762000" cy="252730"/>
    <xdr:sp macro="" textlink="">
      <xdr:nvSpPr>
        <xdr:cNvPr id="483" name="テキスト ボックス 482"/>
        <xdr:cNvSpPr txBox="1"/>
      </xdr:nvSpPr>
      <xdr:spPr>
        <a:xfrm>
          <a:off x="11832590" y="3754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10,241
10,187
78.38
6,314,215
6,051,023
192,597
3,795,077
5,899,748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人件費に係る経常収支比率は、職員数が類似団体と比較して多いため、依然として高い水準で推移している。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の削減に取り組んだことにより、人件費は減少したものの比率は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令和元年度以降、比率は減少傾向にあるものの、依然として類似団体平均を大幅に上回る水準であることから、引き続き定員適正化計画に基づく適正な定員管理による職員人件費の圧縮につとめる。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96520</xdr:rowOff>
    </xdr:to>
    <xdr:cxnSp macro="">
      <xdr:nvCxnSpPr>
        <xdr:cNvPr id="61" name="直線コネクタ 60"/>
        <xdr:cNvCxnSpPr/>
      </xdr:nvCxnSpPr>
      <xdr:spPr>
        <a:xfrm flipV="1">
          <a:off x="4338320" y="57200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68580</xdr:rowOff>
    </xdr:from>
    <xdr:ext cx="762000" cy="259080"/>
    <xdr:sp macro="" textlink="">
      <xdr:nvSpPr>
        <xdr:cNvPr id="62" name="人件費最小値テキスト"/>
        <xdr:cNvSpPr txBox="1"/>
      </xdr:nvSpPr>
      <xdr:spPr>
        <a:xfrm>
          <a:off x="442722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96520</xdr:rowOff>
    </xdr:from>
    <xdr:to xmlns:xdr="http://schemas.openxmlformats.org/drawingml/2006/spreadsheetDrawing">
      <xdr:col>24</xdr:col>
      <xdr:colOff>114300</xdr:colOff>
      <xdr:row>40</xdr:row>
      <xdr:rowOff>96520</xdr:rowOff>
    </xdr:to>
    <xdr:cxnSp macro="">
      <xdr:nvCxnSpPr>
        <xdr:cNvPr id="63" name="直線コネクタ 62"/>
        <xdr:cNvCxnSpPr/>
      </xdr:nvCxnSpPr>
      <xdr:spPr>
        <a:xfrm>
          <a:off x="4269740" y="6954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42722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269740" y="5720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104140</xdr:rowOff>
    </xdr:from>
    <xdr:to xmlns:xdr="http://schemas.openxmlformats.org/drawingml/2006/spreadsheetDrawing">
      <xdr:col>24</xdr:col>
      <xdr:colOff>25400</xdr:colOff>
      <xdr:row>38</xdr:row>
      <xdr:rowOff>157480</xdr:rowOff>
    </xdr:to>
    <xdr:cxnSp macro="">
      <xdr:nvCxnSpPr>
        <xdr:cNvPr id="66" name="直線コネクタ 65"/>
        <xdr:cNvCxnSpPr/>
      </xdr:nvCxnSpPr>
      <xdr:spPr>
        <a:xfrm>
          <a:off x="3594100" y="661924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42722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30784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104140</xdr:rowOff>
    </xdr:from>
    <xdr:to xmlns:xdr="http://schemas.openxmlformats.org/drawingml/2006/spreadsheetDrawing">
      <xdr:col>19</xdr:col>
      <xdr:colOff>179705</xdr:colOff>
      <xdr:row>39</xdr:row>
      <xdr:rowOff>161290</xdr:rowOff>
    </xdr:to>
    <xdr:cxnSp macro="">
      <xdr:nvCxnSpPr>
        <xdr:cNvPr id="69" name="直線コネクタ 68"/>
        <xdr:cNvCxnSpPr/>
      </xdr:nvCxnSpPr>
      <xdr:spPr>
        <a:xfrm flipV="1">
          <a:off x="2794000" y="6619240"/>
          <a:ext cx="8001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139700</xdr:rowOff>
    </xdr:to>
    <xdr:sp macro="" textlink="">
      <xdr:nvSpPr>
        <xdr:cNvPr id="70" name="フローチャート: 判断 69"/>
        <xdr:cNvSpPr/>
      </xdr:nvSpPr>
      <xdr:spPr>
        <a:xfrm>
          <a:off x="3550920" y="6210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149860</xdr:rowOff>
    </xdr:from>
    <xdr:ext cx="735965" cy="259080"/>
    <xdr:sp macro="" textlink="">
      <xdr:nvSpPr>
        <xdr:cNvPr id="71" name="テキスト ボックス 70"/>
        <xdr:cNvSpPr txBox="1"/>
      </xdr:nvSpPr>
      <xdr:spPr>
        <a:xfrm>
          <a:off x="3241040" y="5979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161290</xdr:rowOff>
    </xdr:from>
    <xdr:to xmlns:xdr="http://schemas.openxmlformats.org/drawingml/2006/spreadsheetDrawing">
      <xdr:col>15</xdr:col>
      <xdr:colOff>98425</xdr:colOff>
      <xdr:row>40</xdr:row>
      <xdr:rowOff>73660</xdr:rowOff>
    </xdr:to>
    <xdr:cxnSp macro="">
      <xdr:nvCxnSpPr>
        <xdr:cNvPr id="72" name="直線コネクタ 71"/>
        <xdr:cNvCxnSpPr/>
      </xdr:nvCxnSpPr>
      <xdr:spPr>
        <a:xfrm flipV="1">
          <a:off x="1986280" y="6847840"/>
          <a:ext cx="8077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2743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45364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73660</xdr:rowOff>
    </xdr:from>
    <xdr:to xmlns:xdr="http://schemas.openxmlformats.org/drawingml/2006/spreadsheetDrawing">
      <xdr:col>11</xdr:col>
      <xdr:colOff>9525</xdr:colOff>
      <xdr:row>40</xdr:row>
      <xdr:rowOff>88900</xdr:rowOff>
    </xdr:to>
    <xdr:cxnSp macro="">
      <xdr:nvCxnSpPr>
        <xdr:cNvPr id="75" name="直線コネクタ 74"/>
        <xdr:cNvCxnSpPr/>
      </xdr:nvCxnSpPr>
      <xdr:spPr>
        <a:xfrm flipV="1">
          <a:off x="1198880" y="693166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163830</xdr:rowOff>
    </xdr:from>
    <xdr:to xmlns:xdr="http://schemas.openxmlformats.org/drawingml/2006/spreadsheetDrawing">
      <xdr:col>11</xdr:col>
      <xdr:colOff>60325</xdr:colOff>
      <xdr:row>36</xdr:row>
      <xdr:rowOff>93980</xdr:rowOff>
    </xdr:to>
    <xdr:sp macro="" textlink="">
      <xdr:nvSpPr>
        <xdr:cNvPr id="76" name="フローチャート: 判断 75"/>
        <xdr:cNvSpPr/>
      </xdr:nvSpPr>
      <xdr:spPr>
        <a:xfrm>
          <a:off x="1955800" y="6164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104140</xdr:rowOff>
    </xdr:from>
    <xdr:ext cx="762000" cy="259080"/>
    <xdr:sp macro="" textlink="">
      <xdr:nvSpPr>
        <xdr:cNvPr id="77" name="テキスト ボックス 76"/>
        <xdr:cNvSpPr txBox="1"/>
      </xdr:nvSpPr>
      <xdr:spPr>
        <a:xfrm>
          <a:off x="164592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78" name="フローチャート: 判断 77"/>
        <xdr:cNvSpPr/>
      </xdr:nvSpPr>
      <xdr:spPr>
        <a:xfrm>
          <a:off x="114808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134620</xdr:rowOff>
    </xdr:from>
    <xdr:ext cx="761365" cy="258445"/>
    <xdr:sp macro="" textlink="">
      <xdr:nvSpPr>
        <xdr:cNvPr id="79" name="テキスト ボックス 78"/>
        <xdr:cNvSpPr txBox="1"/>
      </xdr:nvSpPr>
      <xdr:spPr>
        <a:xfrm>
          <a:off x="858520" y="5963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106680</xdr:rowOff>
    </xdr:from>
    <xdr:to xmlns:xdr="http://schemas.openxmlformats.org/drawingml/2006/spreadsheetDrawing">
      <xdr:col>24</xdr:col>
      <xdr:colOff>76200</xdr:colOff>
      <xdr:row>39</xdr:row>
      <xdr:rowOff>36830</xdr:rowOff>
    </xdr:to>
    <xdr:sp macro="" textlink="">
      <xdr:nvSpPr>
        <xdr:cNvPr id="85" name="楕円 84"/>
        <xdr:cNvSpPr/>
      </xdr:nvSpPr>
      <xdr:spPr>
        <a:xfrm>
          <a:off x="4307840" y="6621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78740</xdr:rowOff>
    </xdr:from>
    <xdr:ext cx="762000" cy="259080"/>
    <xdr:sp macro="" textlink="">
      <xdr:nvSpPr>
        <xdr:cNvPr id="86" name="人件費該当値テキスト"/>
        <xdr:cNvSpPr txBox="1"/>
      </xdr:nvSpPr>
      <xdr:spPr>
        <a:xfrm>
          <a:off x="442722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53340</xdr:rowOff>
    </xdr:from>
    <xdr:to xmlns:xdr="http://schemas.openxmlformats.org/drawingml/2006/spreadsheetDrawing">
      <xdr:col>20</xdr:col>
      <xdr:colOff>38100</xdr:colOff>
      <xdr:row>38</xdr:row>
      <xdr:rowOff>154940</xdr:rowOff>
    </xdr:to>
    <xdr:sp macro="" textlink="">
      <xdr:nvSpPr>
        <xdr:cNvPr id="87" name="楕円 86"/>
        <xdr:cNvSpPr/>
      </xdr:nvSpPr>
      <xdr:spPr>
        <a:xfrm>
          <a:off x="3550920" y="6568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139700</xdr:rowOff>
    </xdr:from>
    <xdr:ext cx="735965" cy="259080"/>
    <xdr:sp macro="" textlink="">
      <xdr:nvSpPr>
        <xdr:cNvPr id="88" name="テキスト ボックス 87"/>
        <xdr:cNvSpPr txBox="1"/>
      </xdr:nvSpPr>
      <xdr:spPr>
        <a:xfrm>
          <a:off x="3241040" y="6654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110490</xdr:rowOff>
    </xdr:from>
    <xdr:to xmlns:xdr="http://schemas.openxmlformats.org/drawingml/2006/spreadsheetDrawing">
      <xdr:col>15</xdr:col>
      <xdr:colOff>149225</xdr:colOff>
      <xdr:row>40</xdr:row>
      <xdr:rowOff>40640</xdr:rowOff>
    </xdr:to>
    <xdr:sp macro="" textlink="">
      <xdr:nvSpPr>
        <xdr:cNvPr id="89" name="楕円 88"/>
        <xdr:cNvSpPr/>
      </xdr:nvSpPr>
      <xdr:spPr>
        <a:xfrm>
          <a:off x="2743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25400</xdr:rowOff>
    </xdr:from>
    <xdr:ext cx="762000" cy="259080"/>
    <xdr:sp macro="" textlink="">
      <xdr:nvSpPr>
        <xdr:cNvPr id="90" name="テキスト ボックス 89"/>
        <xdr:cNvSpPr txBox="1"/>
      </xdr:nvSpPr>
      <xdr:spPr>
        <a:xfrm>
          <a:off x="245364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22860</xdr:rowOff>
    </xdr:from>
    <xdr:to xmlns:xdr="http://schemas.openxmlformats.org/drawingml/2006/spreadsheetDrawing">
      <xdr:col>11</xdr:col>
      <xdr:colOff>60325</xdr:colOff>
      <xdr:row>40</xdr:row>
      <xdr:rowOff>124460</xdr:rowOff>
    </xdr:to>
    <xdr:sp macro="" textlink="">
      <xdr:nvSpPr>
        <xdr:cNvPr id="91" name="楕円 90"/>
        <xdr:cNvSpPr/>
      </xdr:nvSpPr>
      <xdr:spPr>
        <a:xfrm>
          <a:off x="1955800" y="6880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109220</xdr:rowOff>
    </xdr:from>
    <xdr:ext cx="762000" cy="258445"/>
    <xdr:sp macro="" textlink="">
      <xdr:nvSpPr>
        <xdr:cNvPr id="92" name="テキスト ボックス 91"/>
        <xdr:cNvSpPr txBox="1"/>
      </xdr:nvSpPr>
      <xdr:spPr>
        <a:xfrm>
          <a:off x="164592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38100</xdr:rowOff>
    </xdr:from>
    <xdr:to xmlns:xdr="http://schemas.openxmlformats.org/drawingml/2006/spreadsheetDrawing">
      <xdr:col>6</xdr:col>
      <xdr:colOff>171450</xdr:colOff>
      <xdr:row>40</xdr:row>
      <xdr:rowOff>139700</xdr:rowOff>
    </xdr:to>
    <xdr:sp macro="" textlink="">
      <xdr:nvSpPr>
        <xdr:cNvPr id="93" name="楕円 92"/>
        <xdr:cNvSpPr/>
      </xdr:nvSpPr>
      <xdr:spPr>
        <a:xfrm>
          <a:off x="114808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124460</xdr:rowOff>
    </xdr:from>
    <xdr:ext cx="761365" cy="259080"/>
    <xdr:sp macro="" textlink="">
      <xdr:nvSpPr>
        <xdr:cNvPr id="94" name="テキスト ボックス 93"/>
        <xdr:cNvSpPr txBox="1"/>
      </xdr:nvSpPr>
      <xdr:spPr>
        <a:xfrm>
          <a:off x="858520" y="698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物件費に係る経常収支比率は、令和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年度以降、類似団体平均を上回る水準で推移している。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年度は、ふるさと納税関連事業費が減少したが、普通交付税等の減少により経常一般財源も減少したことから、比率は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依然として類似団体平均を上回る水準にあることから、財政健全化計画に基づき、各種システムの利用実態の検証によるシステム関連経費の適正化を図るなど、引き続き物件費の削減に努める。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073912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4" name="テキスト ボックス 113"/>
        <xdr:cNvSpPr txBox="1"/>
      </xdr:nvSpPr>
      <xdr:spPr>
        <a:xfrm>
          <a:off x="1073912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64135</xdr:rowOff>
    </xdr:from>
    <xdr:to xmlns:xdr="http://schemas.openxmlformats.org/drawingml/2006/spreadsheetDrawing">
      <xdr:col>82</xdr:col>
      <xdr:colOff>107950</xdr:colOff>
      <xdr:row>20</xdr:row>
      <xdr:rowOff>52705</xdr:rowOff>
    </xdr:to>
    <xdr:cxnSp macro="">
      <xdr:nvCxnSpPr>
        <xdr:cNvPr id="118" name="直線コネクタ 117"/>
        <xdr:cNvCxnSpPr/>
      </xdr:nvCxnSpPr>
      <xdr:spPr>
        <a:xfrm flipV="1">
          <a:off x="14843760" y="229298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24765</xdr:rowOff>
    </xdr:from>
    <xdr:ext cx="762000" cy="259080"/>
    <xdr:sp macro="" textlink="">
      <xdr:nvSpPr>
        <xdr:cNvPr id="119" name="物件費最小値テキスト"/>
        <xdr:cNvSpPr txBox="1"/>
      </xdr:nvSpPr>
      <xdr:spPr>
        <a:xfrm>
          <a:off x="14915515"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52705</xdr:rowOff>
    </xdr:from>
    <xdr:to xmlns:xdr="http://schemas.openxmlformats.org/drawingml/2006/spreadsheetDrawing">
      <xdr:col>82</xdr:col>
      <xdr:colOff>179705</xdr:colOff>
      <xdr:row>20</xdr:row>
      <xdr:rowOff>52705</xdr:rowOff>
    </xdr:to>
    <xdr:cxnSp macro="">
      <xdr:nvCxnSpPr>
        <xdr:cNvPr id="120" name="直線コネクタ 119"/>
        <xdr:cNvCxnSpPr/>
      </xdr:nvCxnSpPr>
      <xdr:spPr>
        <a:xfrm>
          <a:off x="14754860" y="34817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150495</xdr:rowOff>
    </xdr:from>
    <xdr:ext cx="762000" cy="259080"/>
    <xdr:sp macro="" textlink="">
      <xdr:nvSpPr>
        <xdr:cNvPr id="121" name="物件費最大値テキスト"/>
        <xdr:cNvSpPr txBox="1"/>
      </xdr:nvSpPr>
      <xdr:spPr>
        <a:xfrm>
          <a:off x="14915515" y="20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64135</xdr:rowOff>
    </xdr:from>
    <xdr:to xmlns:xdr="http://schemas.openxmlformats.org/drawingml/2006/spreadsheetDrawing">
      <xdr:col>82</xdr:col>
      <xdr:colOff>179705</xdr:colOff>
      <xdr:row>13</xdr:row>
      <xdr:rowOff>64135</xdr:rowOff>
    </xdr:to>
    <xdr:cxnSp macro="">
      <xdr:nvCxnSpPr>
        <xdr:cNvPr id="122" name="直線コネクタ 121"/>
        <xdr:cNvCxnSpPr/>
      </xdr:nvCxnSpPr>
      <xdr:spPr>
        <a:xfrm>
          <a:off x="14754860" y="22929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109855</xdr:rowOff>
    </xdr:from>
    <xdr:to xmlns:xdr="http://schemas.openxmlformats.org/drawingml/2006/spreadsheetDrawing">
      <xdr:col>82</xdr:col>
      <xdr:colOff>107950</xdr:colOff>
      <xdr:row>15</xdr:row>
      <xdr:rowOff>155575</xdr:rowOff>
    </xdr:to>
    <xdr:cxnSp macro="">
      <xdr:nvCxnSpPr>
        <xdr:cNvPr id="123" name="直線コネクタ 122"/>
        <xdr:cNvCxnSpPr/>
      </xdr:nvCxnSpPr>
      <xdr:spPr>
        <a:xfrm>
          <a:off x="14086840" y="268160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29845</xdr:rowOff>
    </xdr:from>
    <xdr:ext cx="762000" cy="258445"/>
    <xdr:sp macro="" textlink="">
      <xdr:nvSpPr>
        <xdr:cNvPr id="124" name="物件費平均値テキスト"/>
        <xdr:cNvSpPr txBox="1"/>
      </xdr:nvSpPr>
      <xdr:spPr>
        <a:xfrm>
          <a:off x="14915515" y="24301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xdr:rowOff>
    </xdr:from>
    <xdr:to xmlns:xdr="http://schemas.openxmlformats.org/drawingml/2006/spreadsheetDrawing">
      <xdr:col>82</xdr:col>
      <xdr:colOff>158750</xdr:colOff>
      <xdr:row>15</xdr:row>
      <xdr:rowOff>114935</xdr:rowOff>
    </xdr:to>
    <xdr:sp macro="" textlink="">
      <xdr:nvSpPr>
        <xdr:cNvPr id="125" name="フローチャート: 判断 124"/>
        <xdr:cNvSpPr/>
      </xdr:nvSpPr>
      <xdr:spPr>
        <a:xfrm>
          <a:off x="1479296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109855</xdr:rowOff>
    </xdr:from>
    <xdr:to xmlns:xdr="http://schemas.openxmlformats.org/drawingml/2006/spreadsheetDrawing">
      <xdr:col>78</xdr:col>
      <xdr:colOff>69850</xdr:colOff>
      <xdr:row>16</xdr:row>
      <xdr:rowOff>1270</xdr:rowOff>
    </xdr:to>
    <xdr:cxnSp macro="">
      <xdr:nvCxnSpPr>
        <xdr:cNvPr id="126" name="直線コネクタ 125"/>
        <xdr:cNvCxnSpPr/>
      </xdr:nvCxnSpPr>
      <xdr:spPr>
        <a:xfrm flipV="1">
          <a:off x="13298170" y="2681605"/>
          <a:ext cx="78867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121920</xdr:rowOff>
    </xdr:from>
    <xdr:to xmlns:xdr="http://schemas.openxmlformats.org/drawingml/2006/spreadsheetDrawing">
      <xdr:col>78</xdr:col>
      <xdr:colOff>120650</xdr:colOff>
      <xdr:row>15</xdr:row>
      <xdr:rowOff>52070</xdr:rowOff>
    </xdr:to>
    <xdr:sp macro="" textlink="">
      <xdr:nvSpPr>
        <xdr:cNvPr id="127" name="フローチャート: 判断 126"/>
        <xdr:cNvSpPr/>
      </xdr:nvSpPr>
      <xdr:spPr>
        <a:xfrm>
          <a:off x="1403604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62230</xdr:rowOff>
    </xdr:from>
    <xdr:ext cx="735965" cy="259080"/>
    <xdr:sp macro="" textlink="">
      <xdr:nvSpPr>
        <xdr:cNvPr id="128" name="テキスト ボックス 127"/>
        <xdr:cNvSpPr txBox="1"/>
      </xdr:nvSpPr>
      <xdr:spPr>
        <a:xfrm>
          <a:off x="13746480" y="2291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86995</xdr:rowOff>
    </xdr:from>
    <xdr:to xmlns:xdr="http://schemas.openxmlformats.org/drawingml/2006/spreadsheetDrawing">
      <xdr:col>73</xdr:col>
      <xdr:colOff>179705</xdr:colOff>
      <xdr:row>16</xdr:row>
      <xdr:rowOff>1270</xdr:rowOff>
    </xdr:to>
    <xdr:cxnSp macro="">
      <xdr:nvCxnSpPr>
        <xdr:cNvPr id="129" name="直線コネクタ 128"/>
        <xdr:cNvCxnSpPr/>
      </xdr:nvCxnSpPr>
      <xdr:spPr>
        <a:xfrm>
          <a:off x="12491720" y="2658745"/>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144780</xdr:rowOff>
    </xdr:from>
    <xdr:to xmlns:xdr="http://schemas.openxmlformats.org/drawingml/2006/spreadsheetDrawing">
      <xdr:col>74</xdr:col>
      <xdr:colOff>31750</xdr:colOff>
      <xdr:row>15</xdr:row>
      <xdr:rowOff>74930</xdr:rowOff>
    </xdr:to>
    <xdr:sp macro="" textlink="">
      <xdr:nvSpPr>
        <xdr:cNvPr id="130" name="フローチャート: 判断 129"/>
        <xdr:cNvSpPr/>
      </xdr:nvSpPr>
      <xdr:spPr>
        <a:xfrm>
          <a:off x="13248640" y="25450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85090</xdr:rowOff>
    </xdr:from>
    <xdr:ext cx="762000" cy="259080"/>
    <xdr:sp macro="" textlink="">
      <xdr:nvSpPr>
        <xdr:cNvPr id="131" name="テキスト ボックス 130"/>
        <xdr:cNvSpPr txBox="1"/>
      </xdr:nvSpPr>
      <xdr:spPr>
        <a:xfrm>
          <a:off x="1293876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64135</xdr:rowOff>
    </xdr:from>
    <xdr:to xmlns:xdr="http://schemas.openxmlformats.org/drawingml/2006/spreadsheetDrawing">
      <xdr:col>69</xdr:col>
      <xdr:colOff>92075</xdr:colOff>
      <xdr:row>15</xdr:row>
      <xdr:rowOff>86995</xdr:rowOff>
    </xdr:to>
    <xdr:cxnSp macro="">
      <xdr:nvCxnSpPr>
        <xdr:cNvPr id="132" name="直線コネクタ 131"/>
        <xdr:cNvCxnSpPr/>
      </xdr:nvCxnSpPr>
      <xdr:spPr>
        <a:xfrm>
          <a:off x="11684000" y="2464435"/>
          <a:ext cx="80772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116205</xdr:rowOff>
    </xdr:from>
    <xdr:to xmlns:xdr="http://schemas.openxmlformats.org/drawingml/2006/spreadsheetDrawing">
      <xdr:col>69</xdr:col>
      <xdr:colOff>142875</xdr:colOff>
      <xdr:row>16</xdr:row>
      <xdr:rowOff>46355</xdr:rowOff>
    </xdr:to>
    <xdr:sp macro="" textlink="">
      <xdr:nvSpPr>
        <xdr:cNvPr id="133" name="フローチャート: 判断 132"/>
        <xdr:cNvSpPr/>
      </xdr:nvSpPr>
      <xdr:spPr>
        <a:xfrm>
          <a:off x="1244092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31115</xdr:rowOff>
    </xdr:from>
    <xdr:ext cx="762000" cy="258445"/>
    <xdr:sp macro="" textlink="">
      <xdr:nvSpPr>
        <xdr:cNvPr id="134" name="テキスト ボックス 133"/>
        <xdr:cNvSpPr txBox="1"/>
      </xdr:nvSpPr>
      <xdr:spPr>
        <a:xfrm>
          <a:off x="12151360" y="2774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64770</xdr:rowOff>
    </xdr:from>
    <xdr:to xmlns:xdr="http://schemas.openxmlformats.org/drawingml/2006/spreadsheetDrawing">
      <xdr:col>65</xdr:col>
      <xdr:colOff>53975</xdr:colOff>
      <xdr:row>15</xdr:row>
      <xdr:rowOff>166370</xdr:rowOff>
    </xdr:to>
    <xdr:sp macro="" textlink="">
      <xdr:nvSpPr>
        <xdr:cNvPr id="135" name="フローチャート: 判断 134"/>
        <xdr:cNvSpPr/>
      </xdr:nvSpPr>
      <xdr:spPr>
        <a:xfrm>
          <a:off x="11653520" y="2636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151130</xdr:rowOff>
    </xdr:from>
    <xdr:ext cx="762000" cy="259080"/>
    <xdr:sp macro="" textlink="">
      <xdr:nvSpPr>
        <xdr:cNvPr id="136" name="テキスト ボックス 135"/>
        <xdr:cNvSpPr txBox="1"/>
      </xdr:nvSpPr>
      <xdr:spPr>
        <a:xfrm>
          <a:off x="1134364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7" name="テキスト ボックス 136"/>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9" name="テキスト ボックス 138"/>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1" name="テキスト ボックス 140"/>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104775</xdr:rowOff>
    </xdr:from>
    <xdr:to xmlns:xdr="http://schemas.openxmlformats.org/drawingml/2006/spreadsheetDrawing">
      <xdr:col>82</xdr:col>
      <xdr:colOff>158750</xdr:colOff>
      <xdr:row>16</xdr:row>
      <xdr:rowOff>34925</xdr:rowOff>
    </xdr:to>
    <xdr:sp macro="" textlink="">
      <xdr:nvSpPr>
        <xdr:cNvPr id="142" name="楕円 141"/>
        <xdr:cNvSpPr/>
      </xdr:nvSpPr>
      <xdr:spPr>
        <a:xfrm>
          <a:off x="1479296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76835</xdr:rowOff>
    </xdr:from>
    <xdr:ext cx="762000" cy="258445"/>
    <xdr:sp macro="" textlink="">
      <xdr:nvSpPr>
        <xdr:cNvPr id="143" name="物件費該当値テキスト"/>
        <xdr:cNvSpPr txBox="1"/>
      </xdr:nvSpPr>
      <xdr:spPr>
        <a:xfrm>
          <a:off x="14915515" y="2648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59055</xdr:rowOff>
    </xdr:from>
    <xdr:to xmlns:xdr="http://schemas.openxmlformats.org/drawingml/2006/spreadsheetDrawing">
      <xdr:col>78</xdr:col>
      <xdr:colOff>120650</xdr:colOff>
      <xdr:row>15</xdr:row>
      <xdr:rowOff>160655</xdr:rowOff>
    </xdr:to>
    <xdr:sp macro="" textlink="">
      <xdr:nvSpPr>
        <xdr:cNvPr id="144" name="楕円 143"/>
        <xdr:cNvSpPr/>
      </xdr:nvSpPr>
      <xdr:spPr>
        <a:xfrm>
          <a:off x="1403604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145415</xdr:rowOff>
    </xdr:from>
    <xdr:ext cx="735965" cy="258445"/>
    <xdr:sp macro="" textlink="">
      <xdr:nvSpPr>
        <xdr:cNvPr id="145" name="テキスト ボックス 144"/>
        <xdr:cNvSpPr txBox="1"/>
      </xdr:nvSpPr>
      <xdr:spPr>
        <a:xfrm>
          <a:off x="13746480" y="2717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121920</xdr:rowOff>
    </xdr:from>
    <xdr:to xmlns:xdr="http://schemas.openxmlformats.org/drawingml/2006/spreadsheetDrawing">
      <xdr:col>74</xdr:col>
      <xdr:colOff>31750</xdr:colOff>
      <xdr:row>16</xdr:row>
      <xdr:rowOff>52070</xdr:rowOff>
    </xdr:to>
    <xdr:sp macro="" textlink="">
      <xdr:nvSpPr>
        <xdr:cNvPr id="146" name="楕円 145"/>
        <xdr:cNvSpPr/>
      </xdr:nvSpPr>
      <xdr:spPr>
        <a:xfrm>
          <a:off x="13248640" y="2693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36830</xdr:rowOff>
    </xdr:from>
    <xdr:ext cx="762000" cy="259080"/>
    <xdr:sp macro="" textlink="">
      <xdr:nvSpPr>
        <xdr:cNvPr id="147" name="テキスト ボックス 146"/>
        <xdr:cNvSpPr txBox="1"/>
      </xdr:nvSpPr>
      <xdr:spPr>
        <a:xfrm>
          <a:off x="1293876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36195</xdr:rowOff>
    </xdr:from>
    <xdr:to xmlns:xdr="http://schemas.openxmlformats.org/drawingml/2006/spreadsheetDrawing">
      <xdr:col>69</xdr:col>
      <xdr:colOff>142875</xdr:colOff>
      <xdr:row>15</xdr:row>
      <xdr:rowOff>137795</xdr:rowOff>
    </xdr:to>
    <xdr:sp macro="" textlink="">
      <xdr:nvSpPr>
        <xdr:cNvPr id="148" name="楕円 147"/>
        <xdr:cNvSpPr/>
      </xdr:nvSpPr>
      <xdr:spPr>
        <a:xfrm>
          <a:off x="1244092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147955</xdr:rowOff>
    </xdr:from>
    <xdr:ext cx="762000" cy="258445"/>
    <xdr:sp macro="" textlink="">
      <xdr:nvSpPr>
        <xdr:cNvPr id="149" name="テキスト ボックス 148"/>
        <xdr:cNvSpPr txBox="1"/>
      </xdr:nvSpPr>
      <xdr:spPr>
        <a:xfrm>
          <a:off x="1215136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13335</xdr:rowOff>
    </xdr:from>
    <xdr:to xmlns:xdr="http://schemas.openxmlformats.org/drawingml/2006/spreadsheetDrawing">
      <xdr:col>65</xdr:col>
      <xdr:colOff>53975</xdr:colOff>
      <xdr:row>14</xdr:row>
      <xdr:rowOff>114935</xdr:rowOff>
    </xdr:to>
    <xdr:sp macro="" textlink="">
      <xdr:nvSpPr>
        <xdr:cNvPr id="150" name="楕円 149"/>
        <xdr:cNvSpPr/>
      </xdr:nvSpPr>
      <xdr:spPr>
        <a:xfrm>
          <a:off x="11653520" y="24136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125095</xdr:rowOff>
    </xdr:from>
    <xdr:ext cx="762000" cy="258445"/>
    <xdr:sp macro="" textlink="">
      <xdr:nvSpPr>
        <xdr:cNvPr id="151" name="テキスト ボックス 150"/>
        <xdr:cNvSpPr txBox="1"/>
      </xdr:nvSpPr>
      <xdr:spPr>
        <a:xfrm>
          <a:off x="11343640" y="218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2" name="正方形/長方形 151"/>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9" name="正方形/長方形 158"/>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1" name="正方形/長方形 160"/>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扶助費に係る経常収支比率は、類似団体平均を下回る水準で推移している。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　扶助費は、電力・ガス・食料品等価格高騰緊急支援給付金事業費が皆増となったものの、住民税非課税世帯等臨時特別給付金事業費が減となり、子育て世帯等臨時特別支援事業費が皆減となったものの、比率は横ばい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依然として類似団体平均を下回る低い水準にあるものの、財政圧迫につながらないよう扶助費の推移に注視し、引き続き各種社会保障サービスの適切な運用に努める。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3" name="テキスト ボックス 162"/>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4" name="直線コネクタ 163"/>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6" name="直線コネクタ 165"/>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3368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8" name="直線コネクタ 167"/>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3368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0" name="直線コネクタ 169"/>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3368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2" name="直線コネクタ 171"/>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3368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4" name="直線コネクタ 173"/>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3368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127000</xdr:rowOff>
    </xdr:to>
    <xdr:cxnSp macro="">
      <xdr:nvCxnSpPr>
        <xdr:cNvPr id="179" name="直線コネクタ 178"/>
        <xdr:cNvCxnSpPr/>
      </xdr:nvCxnSpPr>
      <xdr:spPr>
        <a:xfrm flipV="1">
          <a:off x="4338320" y="90805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99060</xdr:rowOff>
    </xdr:from>
    <xdr:ext cx="762000" cy="258445"/>
    <xdr:sp macro="" textlink="">
      <xdr:nvSpPr>
        <xdr:cNvPr id="180" name="扶助費最小値テキスト"/>
        <xdr:cNvSpPr txBox="1"/>
      </xdr:nvSpPr>
      <xdr:spPr>
        <a:xfrm>
          <a:off x="4427220" y="1055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127000</xdr:rowOff>
    </xdr:from>
    <xdr:to xmlns:xdr="http://schemas.openxmlformats.org/drawingml/2006/spreadsheetDrawing">
      <xdr:col>24</xdr:col>
      <xdr:colOff>114300</xdr:colOff>
      <xdr:row>61</xdr:row>
      <xdr:rowOff>127000</xdr:rowOff>
    </xdr:to>
    <xdr:cxnSp macro="">
      <xdr:nvCxnSpPr>
        <xdr:cNvPr id="181" name="直線コネクタ 180"/>
        <xdr:cNvCxnSpPr/>
      </xdr:nvCxnSpPr>
      <xdr:spPr>
        <a:xfrm>
          <a:off x="4269740" y="105854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2" name="扶助費最大値テキスト"/>
        <xdr:cNvSpPr txBox="1"/>
      </xdr:nvSpPr>
      <xdr:spPr>
        <a:xfrm>
          <a:off x="442722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3" name="直線コネクタ 182"/>
        <xdr:cNvCxnSpPr/>
      </xdr:nvCxnSpPr>
      <xdr:spPr>
        <a:xfrm>
          <a:off x="4269740" y="9080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31750</xdr:rowOff>
    </xdr:from>
    <xdr:to xmlns:xdr="http://schemas.openxmlformats.org/drawingml/2006/spreadsheetDrawing">
      <xdr:col>24</xdr:col>
      <xdr:colOff>25400</xdr:colOff>
      <xdr:row>55</xdr:row>
      <xdr:rowOff>31750</xdr:rowOff>
    </xdr:to>
    <xdr:cxnSp macro="">
      <xdr:nvCxnSpPr>
        <xdr:cNvPr id="184" name="直線コネクタ 183"/>
        <xdr:cNvCxnSpPr/>
      </xdr:nvCxnSpPr>
      <xdr:spPr>
        <a:xfrm>
          <a:off x="3594100" y="946150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124460</xdr:rowOff>
    </xdr:from>
    <xdr:ext cx="762000" cy="259080"/>
    <xdr:sp macro="" textlink="">
      <xdr:nvSpPr>
        <xdr:cNvPr id="185" name="扶助費平均値テキスト"/>
        <xdr:cNvSpPr txBox="1"/>
      </xdr:nvSpPr>
      <xdr:spPr>
        <a:xfrm>
          <a:off x="442722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6" name="フローチャート: 判断 185"/>
        <xdr:cNvSpPr/>
      </xdr:nvSpPr>
      <xdr:spPr>
        <a:xfrm>
          <a:off x="4307840" y="958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179705</xdr:colOff>
      <xdr:row>55</xdr:row>
      <xdr:rowOff>31750</xdr:rowOff>
    </xdr:to>
    <xdr:cxnSp macro="">
      <xdr:nvCxnSpPr>
        <xdr:cNvPr id="187" name="直線コネクタ 186"/>
        <xdr:cNvCxnSpPr/>
      </xdr:nvCxnSpPr>
      <xdr:spPr>
        <a:xfrm>
          <a:off x="2794000" y="9461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550920" y="958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5965" cy="259080"/>
    <xdr:sp macro="" textlink="">
      <xdr:nvSpPr>
        <xdr:cNvPr id="189" name="テキスト ボックス 188"/>
        <xdr:cNvSpPr txBox="1"/>
      </xdr:nvSpPr>
      <xdr:spPr>
        <a:xfrm>
          <a:off x="3241040" y="9668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107950</xdr:rowOff>
    </xdr:to>
    <xdr:cxnSp macro="">
      <xdr:nvCxnSpPr>
        <xdr:cNvPr id="190" name="直線コネクタ 189"/>
        <xdr:cNvCxnSpPr/>
      </xdr:nvCxnSpPr>
      <xdr:spPr>
        <a:xfrm flipV="1">
          <a:off x="1986280" y="94615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57150</xdr:rowOff>
    </xdr:from>
    <xdr:to xmlns:xdr="http://schemas.openxmlformats.org/drawingml/2006/spreadsheetDrawing">
      <xdr:col>15</xdr:col>
      <xdr:colOff>149225</xdr:colOff>
      <xdr:row>56</xdr:row>
      <xdr:rowOff>158750</xdr:rowOff>
    </xdr:to>
    <xdr:sp macro="" textlink="">
      <xdr:nvSpPr>
        <xdr:cNvPr id="191" name="フローチャート: 判断 190"/>
        <xdr:cNvSpPr/>
      </xdr:nvSpPr>
      <xdr:spPr>
        <a:xfrm>
          <a:off x="2743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143510</xdr:rowOff>
    </xdr:from>
    <xdr:ext cx="762000" cy="258445"/>
    <xdr:sp macro="" textlink="">
      <xdr:nvSpPr>
        <xdr:cNvPr id="192" name="テキスト ボックス 191"/>
        <xdr:cNvSpPr txBox="1"/>
      </xdr:nvSpPr>
      <xdr:spPr>
        <a:xfrm>
          <a:off x="2453640" y="974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55</xdr:row>
      <xdr:rowOff>127000</xdr:rowOff>
    </xdr:to>
    <xdr:cxnSp macro="">
      <xdr:nvCxnSpPr>
        <xdr:cNvPr id="193" name="直線コネクタ 192"/>
        <xdr:cNvCxnSpPr/>
      </xdr:nvCxnSpPr>
      <xdr:spPr>
        <a:xfrm flipV="1">
          <a:off x="1198880" y="953770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4" name="フローチャート: 判断 193"/>
        <xdr:cNvSpPr/>
      </xdr:nvSpPr>
      <xdr:spPr>
        <a:xfrm>
          <a:off x="195580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8445"/>
    <xdr:sp macro="" textlink="">
      <xdr:nvSpPr>
        <xdr:cNvPr id="195" name="テキスト ボックス 194"/>
        <xdr:cNvSpPr txBox="1"/>
      </xdr:nvSpPr>
      <xdr:spPr>
        <a:xfrm>
          <a:off x="164592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196" name="フローチャート: 判断 195"/>
        <xdr:cNvSpPr/>
      </xdr:nvSpPr>
      <xdr:spPr>
        <a:xfrm>
          <a:off x="114808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48260</xdr:rowOff>
    </xdr:from>
    <xdr:ext cx="761365" cy="259080"/>
    <xdr:sp macro="" textlink="">
      <xdr:nvSpPr>
        <xdr:cNvPr id="197" name="テキスト ボックス 196"/>
        <xdr:cNvSpPr txBox="1"/>
      </xdr:nvSpPr>
      <xdr:spPr>
        <a:xfrm>
          <a:off x="858520" y="9820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03" name="楕円 202"/>
        <xdr:cNvSpPr/>
      </xdr:nvSpPr>
      <xdr:spPr>
        <a:xfrm>
          <a:off x="430784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2000" cy="258445"/>
    <xdr:sp macro="" textlink="">
      <xdr:nvSpPr>
        <xdr:cNvPr id="204" name="扶助費該当値テキスト"/>
        <xdr:cNvSpPr txBox="1"/>
      </xdr:nvSpPr>
      <xdr:spPr>
        <a:xfrm>
          <a:off x="442722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5" name="楕円 204"/>
        <xdr:cNvSpPr/>
      </xdr:nvSpPr>
      <xdr:spPr>
        <a:xfrm>
          <a:off x="355092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5965" cy="259080"/>
    <xdr:sp macro="" textlink="">
      <xdr:nvSpPr>
        <xdr:cNvPr id="206" name="テキスト ボックス 205"/>
        <xdr:cNvSpPr txBox="1"/>
      </xdr:nvSpPr>
      <xdr:spPr>
        <a:xfrm>
          <a:off x="3241040" y="917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7" name="楕円 206"/>
        <xdr:cNvSpPr/>
      </xdr:nvSpPr>
      <xdr:spPr>
        <a:xfrm>
          <a:off x="2743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08" name="テキスト ボックス 207"/>
        <xdr:cNvSpPr txBox="1"/>
      </xdr:nvSpPr>
      <xdr:spPr>
        <a:xfrm>
          <a:off x="245364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57150</xdr:rowOff>
    </xdr:from>
    <xdr:to xmlns:xdr="http://schemas.openxmlformats.org/drawingml/2006/spreadsheetDrawing">
      <xdr:col>11</xdr:col>
      <xdr:colOff>60325</xdr:colOff>
      <xdr:row>55</xdr:row>
      <xdr:rowOff>158750</xdr:rowOff>
    </xdr:to>
    <xdr:sp macro="" textlink="">
      <xdr:nvSpPr>
        <xdr:cNvPr id="209" name="楕円 208"/>
        <xdr:cNvSpPr/>
      </xdr:nvSpPr>
      <xdr:spPr>
        <a:xfrm>
          <a:off x="1955800" y="9486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168910</xdr:rowOff>
    </xdr:from>
    <xdr:ext cx="762000" cy="258445"/>
    <xdr:sp macro="" textlink="">
      <xdr:nvSpPr>
        <xdr:cNvPr id="210" name="テキスト ボックス 209"/>
        <xdr:cNvSpPr txBox="1"/>
      </xdr:nvSpPr>
      <xdr:spPr>
        <a:xfrm>
          <a:off x="164592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1" name="楕円 210"/>
        <xdr:cNvSpPr/>
      </xdr:nvSpPr>
      <xdr:spPr>
        <a:xfrm>
          <a:off x="114808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61365" cy="259080"/>
    <xdr:sp macro="" textlink="">
      <xdr:nvSpPr>
        <xdr:cNvPr id="212" name="テキスト ボックス 211"/>
        <xdr:cNvSpPr txBox="1"/>
      </xdr:nvSpPr>
      <xdr:spPr>
        <a:xfrm>
          <a:off x="858520" y="927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その他に係る経常収支比率は、令和元年度以降類似団体平均を下回る水準で推移している。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年度は、下水道事業や病院事業に対する出資金が増加し、普通交付税等の減少により経常一般財源も減少したことから、比率は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比率は減少傾向にあるものの、今後、施設の老朽化による維持補修費等の増加が見込まれることから、公共施設等総合管理計画等を踏まえ、適切な財政運営に努める。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27" name="直線コネクタ 226"/>
        <xdr:cNvCxnSpPr/>
      </xdr:nvCxnSpPr>
      <xdr:spPr>
        <a:xfrm>
          <a:off x="11186160" y="10699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7365" cy="258445"/>
    <xdr:sp macro="" textlink="">
      <xdr:nvSpPr>
        <xdr:cNvPr id="228" name="テキスト ボックス 227"/>
        <xdr:cNvSpPr txBox="1"/>
      </xdr:nvSpPr>
      <xdr:spPr>
        <a:xfrm>
          <a:off x="1073912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9" name="直線コネクタ 228"/>
        <xdr:cNvCxnSpPr/>
      </xdr:nvCxnSpPr>
      <xdr:spPr>
        <a:xfrm>
          <a:off x="11186160" y="10414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30" name="テキスト ボックス 229"/>
        <xdr:cNvSpPr txBox="1"/>
      </xdr:nvSpPr>
      <xdr:spPr>
        <a:xfrm>
          <a:off x="1073912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1" name="直線コネクタ 230"/>
        <xdr:cNvCxnSpPr/>
      </xdr:nvCxnSpPr>
      <xdr:spPr>
        <a:xfrm>
          <a:off x="11186160" y="10128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7365" cy="258445"/>
    <xdr:sp macro="" textlink="">
      <xdr:nvSpPr>
        <xdr:cNvPr id="232" name="テキスト ボックス 231"/>
        <xdr:cNvSpPr txBox="1"/>
      </xdr:nvSpPr>
      <xdr:spPr>
        <a:xfrm>
          <a:off x="1073912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5" name="直線コネクタ 234"/>
        <xdr:cNvCxnSpPr/>
      </xdr:nvCxnSpPr>
      <xdr:spPr>
        <a:xfrm>
          <a:off x="11186160" y="9556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7365" cy="258445"/>
    <xdr:sp macro="" textlink="">
      <xdr:nvSpPr>
        <xdr:cNvPr id="236" name="テキスト ボックス 235"/>
        <xdr:cNvSpPr txBox="1"/>
      </xdr:nvSpPr>
      <xdr:spPr>
        <a:xfrm>
          <a:off x="1073912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7" name="直線コネクタ 236"/>
        <xdr:cNvCxnSpPr/>
      </xdr:nvCxnSpPr>
      <xdr:spPr>
        <a:xfrm>
          <a:off x="11186160" y="9271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8" name="テキスト ボックス 237"/>
        <xdr:cNvSpPr txBox="1"/>
      </xdr:nvSpPr>
      <xdr:spPr>
        <a:xfrm>
          <a:off x="1073912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39" name="直線コネクタ 238"/>
        <xdr:cNvCxnSpPr/>
      </xdr:nvCxnSpPr>
      <xdr:spPr>
        <a:xfrm>
          <a:off x="11186160" y="8985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7365" cy="258445"/>
    <xdr:sp macro="" textlink="">
      <xdr:nvSpPr>
        <xdr:cNvPr id="240" name="テキスト ボックス 239"/>
        <xdr:cNvSpPr txBox="1"/>
      </xdr:nvSpPr>
      <xdr:spPr>
        <a:xfrm>
          <a:off x="1073912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31750</xdr:rowOff>
    </xdr:from>
    <xdr:to xmlns:xdr="http://schemas.openxmlformats.org/drawingml/2006/spreadsheetDrawing">
      <xdr:col>82</xdr:col>
      <xdr:colOff>107950</xdr:colOff>
      <xdr:row>61</xdr:row>
      <xdr:rowOff>79375</xdr:rowOff>
    </xdr:to>
    <xdr:cxnSp macro="">
      <xdr:nvCxnSpPr>
        <xdr:cNvPr id="244" name="直線コネクタ 243"/>
        <xdr:cNvCxnSpPr/>
      </xdr:nvCxnSpPr>
      <xdr:spPr>
        <a:xfrm flipV="1">
          <a:off x="14843760" y="91186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52070</xdr:rowOff>
    </xdr:from>
    <xdr:ext cx="762000" cy="258445"/>
    <xdr:sp macro="" textlink="">
      <xdr:nvSpPr>
        <xdr:cNvPr id="245" name="その他最小値テキスト"/>
        <xdr:cNvSpPr txBox="1"/>
      </xdr:nvSpPr>
      <xdr:spPr>
        <a:xfrm>
          <a:off x="14915515" y="10510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79375</xdr:rowOff>
    </xdr:from>
    <xdr:to xmlns:xdr="http://schemas.openxmlformats.org/drawingml/2006/spreadsheetDrawing">
      <xdr:col>82</xdr:col>
      <xdr:colOff>179705</xdr:colOff>
      <xdr:row>61</xdr:row>
      <xdr:rowOff>79375</xdr:rowOff>
    </xdr:to>
    <xdr:cxnSp macro="">
      <xdr:nvCxnSpPr>
        <xdr:cNvPr id="246" name="直線コネクタ 245"/>
        <xdr:cNvCxnSpPr/>
      </xdr:nvCxnSpPr>
      <xdr:spPr>
        <a:xfrm>
          <a:off x="14754860" y="105378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118110</xdr:rowOff>
    </xdr:from>
    <xdr:ext cx="762000" cy="259080"/>
    <xdr:sp macro="" textlink="">
      <xdr:nvSpPr>
        <xdr:cNvPr id="247" name="その他最大値テキスト"/>
        <xdr:cNvSpPr txBox="1"/>
      </xdr:nvSpPr>
      <xdr:spPr>
        <a:xfrm>
          <a:off x="14915515"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31750</xdr:rowOff>
    </xdr:from>
    <xdr:to xmlns:xdr="http://schemas.openxmlformats.org/drawingml/2006/spreadsheetDrawing">
      <xdr:col>82</xdr:col>
      <xdr:colOff>179705</xdr:colOff>
      <xdr:row>53</xdr:row>
      <xdr:rowOff>31750</xdr:rowOff>
    </xdr:to>
    <xdr:cxnSp macro="">
      <xdr:nvCxnSpPr>
        <xdr:cNvPr id="248" name="直線コネクタ 247"/>
        <xdr:cNvCxnSpPr/>
      </xdr:nvCxnSpPr>
      <xdr:spPr>
        <a:xfrm>
          <a:off x="14754860"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50800</xdr:rowOff>
    </xdr:from>
    <xdr:to xmlns:xdr="http://schemas.openxmlformats.org/drawingml/2006/spreadsheetDrawing">
      <xdr:col>82</xdr:col>
      <xdr:colOff>107950</xdr:colOff>
      <xdr:row>55</xdr:row>
      <xdr:rowOff>79375</xdr:rowOff>
    </xdr:to>
    <xdr:cxnSp macro="">
      <xdr:nvCxnSpPr>
        <xdr:cNvPr id="249" name="直線コネクタ 248"/>
        <xdr:cNvCxnSpPr/>
      </xdr:nvCxnSpPr>
      <xdr:spPr>
        <a:xfrm>
          <a:off x="14086840" y="9480550"/>
          <a:ext cx="7569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38735</xdr:rowOff>
    </xdr:from>
    <xdr:ext cx="762000" cy="259080"/>
    <xdr:sp macro="" textlink="">
      <xdr:nvSpPr>
        <xdr:cNvPr id="250" name="その他平均値テキスト"/>
        <xdr:cNvSpPr txBox="1"/>
      </xdr:nvSpPr>
      <xdr:spPr>
        <a:xfrm>
          <a:off x="14915515" y="9639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66675</xdr:rowOff>
    </xdr:from>
    <xdr:to xmlns:xdr="http://schemas.openxmlformats.org/drawingml/2006/spreadsheetDrawing">
      <xdr:col>82</xdr:col>
      <xdr:colOff>158750</xdr:colOff>
      <xdr:row>56</xdr:row>
      <xdr:rowOff>168275</xdr:rowOff>
    </xdr:to>
    <xdr:sp macro="" textlink="">
      <xdr:nvSpPr>
        <xdr:cNvPr id="251" name="フローチャート: 判断 250"/>
        <xdr:cNvSpPr/>
      </xdr:nvSpPr>
      <xdr:spPr>
        <a:xfrm>
          <a:off x="1479296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50800</xdr:rowOff>
    </xdr:from>
    <xdr:to xmlns:xdr="http://schemas.openxmlformats.org/drawingml/2006/spreadsheetDrawing">
      <xdr:col>78</xdr:col>
      <xdr:colOff>69850</xdr:colOff>
      <xdr:row>55</xdr:row>
      <xdr:rowOff>117475</xdr:rowOff>
    </xdr:to>
    <xdr:cxnSp macro="">
      <xdr:nvCxnSpPr>
        <xdr:cNvPr id="252" name="直線コネクタ 251"/>
        <xdr:cNvCxnSpPr/>
      </xdr:nvCxnSpPr>
      <xdr:spPr>
        <a:xfrm flipV="1">
          <a:off x="13298170" y="9480550"/>
          <a:ext cx="78867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53" name="フローチャート: 判断 252"/>
        <xdr:cNvSpPr/>
      </xdr:nvSpPr>
      <xdr:spPr>
        <a:xfrm>
          <a:off x="1403604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124460</xdr:rowOff>
    </xdr:from>
    <xdr:ext cx="735965" cy="259080"/>
    <xdr:sp macro="" textlink="">
      <xdr:nvSpPr>
        <xdr:cNvPr id="254" name="テキスト ボックス 253"/>
        <xdr:cNvSpPr txBox="1"/>
      </xdr:nvSpPr>
      <xdr:spPr>
        <a:xfrm>
          <a:off x="13746480" y="972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117475</xdr:rowOff>
    </xdr:from>
    <xdr:to xmlns:xdr="http://schemas.openxmlformats.org/drawingml/2006/spreadsheetDrawing">
      <xdr:col>73</xdr:col>
      <xdr:colOff>179705</xdr:colOff>
      <xdr:row>57</xdr:row>
      <xdr:rowOff>12700</xdr:rowOff>
    </xdr:to>
    <xdr:cxnSp macro="">
      <xdr:nvCxnSpPr>
        <xdr:cNvPr id="255" name="直線コネクタ 254"/>
        <xdr:cNvCxnSpPr/>
      </xdr:nvCxnSpPr>
      <xdr:spPr>
        <a:xfrm flipV="1">
          <a:off x="12491720" y="9547225"/>
          <a:ext cx="80645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133350</xdr:rowOff>
    </xdr:from>
    <xdr:to xmlns:xdr="http://schemas.openxmlformats.org/drawingml/2006/spreadsheetDrawing">
      <xdr:col>74</xdr:col>
      <xdr:colOff>31750</xdr:colOff>
      <xdr:row>57</xdr:row>
      <xdr:rowOff>63500</xdr:rowOff>
    </xdr:to>
    <xdr:sp macro="" textlink="">
      <xdr:nvSpPr>
        <xdr:cNvPr id="256" name="フローチャート: 判断 255"/>
        <xdr:cNvSpPr/>
      </xdr:nvSpPr>
      <xdr:spPr>
        <a:xfrm>
          <a:off x="13248640" y="9734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48260</xdr:rowOff>
    </xdr:from>
    <xdr:ext cx="762000" cy="259080"/>
    <xdr:sp macro="" textlink="">
      <xdr:nvSpPr>
        <xdr:cNvPr id="257" name="テキスト ボックス 256"/>
        <xdr:cNvSpPr txBox="1"/>
      </xdr:nvSpPr>
      <xdr:spPr>
        <a:xfrm>
          <a:off x="1293876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12700</xdr:rowOff>
    </xdr:from>
    <xdr:to xmlns:xdr="http://schemas.openxmlformats.org/drawingml/2006/spreadsheetDrawing">
      <xdr:col>69</xdr:col>
      <xdr:colOff>92075</xdr:colOff>
      <xdr:row>57</xdr:row>
      <xdr:rowOff>146050</xdr:rowOff>
    </xdr:to>
    <xdr:cxnSp macro="">
      <xdr:nvCxnSpPr>
        <xdr:cNvPr id="258" name="直線コネクタ 257"/>
        <xdr:cNvCxnSpPr/>
      </xdr:nvCxnSpPr>
      <xdr:spPr>
        <a:xfrm flipV="1">
          <a:off x="11684000" y="9785350"/>
          <a:ext cx="8077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0</xdr:rowOff>
    </xdr:from>
    <xdr:to xmlns:xdr="http://schemas.openxmlformats.org/drawingml/2006/spreadsheetDrawing">
      <xdr:col>69</xdr:col>
      <xdr:colOff>142875</xdr:colOff>
      <xdr:row>57</xdr:row>
      <xdr:rowOff>101600</xdr:rowOff>
    </xdr:to>
    <xdr:sp macro="" textlink="">
      <xdr:nvSpPr>
        <xdr:cNvPr id="259" name="フローチャート: 判断 258"/>
        <xdr:cNvSpPr/>
      </xdr:nvSpPr>
      <xdr:spPr>
        <a:xfrm>
          <a:off x="1244092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86360</xdr:rowOff>
    </xdr:from>
    <xdr:ext cx="762000" cy="258445"/>
    <xdr:sp macro="" textlink="">
      <xdr:nvSpPr>
        <xdr:cNvPr id="260" name="テキスト ボックス 259"/>
        <xdr:cNvSpPr txBox="1"/>
      </xdr:nvSpPr>
      <xdr:spPr>
        <a:xfrm>
          <a:off x="12151360"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57150</xdr:rowOff>
    </xdr:from>
    <xdr:to xmlns:xdr="http://schemas.openxmlformats.org/drawingml/2006/spreadsheetDrawing">
      <xdr:col>65</xdr:col>
      <xdr:colOff>53975</xdr:colOff>
      <xdr:row>57</xdr:row>
      <xdr:rowOff>158750</xdr:rowOff>
    </xdr:to>
    <xdr:sp macro="" textlink="">
      <xdr:nvSpPr>
        <xdr:cNvPr id="261" name="フローチャート: 判断 260"/>
        <xdr:cNvSpPr/>
      </xdr:nvSpPr>
      <xdr:spPr>
        <a:xfrm>
          <a:off x="1165352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168910</xdr:rowOff>
    </xdr:from>
    <xdr:ext cx="762000" cy="258445"/>
    <xdr:sp macro="" textlink="">
      <xdr:nvSpPr>
        <xdr:cNvPr id="262" name="テキスト ボックス 261"/>
        <xdr:cNvSpPr txBox="1"/>
      </xdr:nvSpPr>
      <xdr:spPr>
        <a:xfrm>
          <a:off x="1134364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3" name="テキスト ボックス 262"/>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5" name="テキスト ボックス 264"/>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7" name="テキスト ボックス 266"/>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29210</xdr:rowOff>
    </xdr:from>
    <xdr:to xmlns:xdr="http://schemas.openxmlformats.org/drawingml/2006/spreadsheetDrawing">
      <xdr:col>82</xdr:col>
      <xdr:colOff>158750</xdr:colOff>
      <xdr:row>55</xdr:row>
      <xdr:rowOff>130175</xdr:rowOff>
    </xdr:to>
    <xdr:sp macro="" textlink="">
      <xdr:nvSpPr>
        <xdr:cNvPr id="268" name="楕円 267"/>
        <xdr:cNvSpPr/>
      </xdr:nvSpPr>
      <xdr:spPr>
        <a:xfrm>
          <a:off x="1479296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45085</xdr:rowOff>
    </xdr:from>
    <xdr:ext cx="762000" cy="258445"/>
    <xdr:sp macro="" textlink="">
      <xdr:nvSpPr>
        <xdr:cNvPr id="269" name="その他該当値テキスト"/>
        <xdr:cNvSpPr txBox="1"/>
      </xdr:nvSpPr>
      <xdr:spPr>
        <a:xfrm>
          <a:off x="14915515"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0</xdr:rowOff>
    </xdr:from>
    <xdr:to xmlns:xdr="http://schemas.openxmlformats.org/drawingml/2006/spreadsheetDrawing">
      <xdr:col>78</xdr:col>
      <xdr:colOff>120650</xdr:colOff>
      <xdr:row>55</xdr:row>
      <xdr:rowOff>101600</xdr:rowOff>
    </xdr:to>
    <xdr:sp macro="" textlink="">
      <xdr:nvSpPr>
        <xdr:cNvPr id="270" name="楕円 269"/>
        <xdr:cNvSpPr/>
      </xdr:nvSpPr>
      <xdr:spPr>
        <a:xfrm>
          <a:off x="1403604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111760</xdr:rowOff>
    </xdr:from>
    <xdr:ext cx="735965" cy="258445"/>
    <xdr:sp macro="" textlink="">
      <xdr:nvSpPr>
        <xdr:cNvPr id="271" name="テキスト ボックス 270"/>
        <xdr:cNvSpPr txBox="1"/>
      </xdr:nvSpPr>
      <xdr:spPr>
        <a:xfrm>
          <a:off x="1374648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66675</xdr:rowOff>
    </xdr:from>
    <xdr:to xmlns:xdr="http://schemas.openxmlformats.org/drawingml/2006/spreadsheetDrawing">
      <xdr:col>74</xdr:col>
      <xdr:colOff>31750</xdr:colOff>
      <xdr:row>55</xdr:row>
      <xdr:rowOff>168275</xdr:rowOff>
    </xdr:to>
    <xdr:sp macro="" textlink="">
      <xdr:nvSpPr>
        <xdr:cNvPr id="272" name="楕円 271"/>
        <xdr:cNvSpPr/>
      </xdr:nvSpPr>
      <xdr:spPr>
        <a:xfrm>
          <a:off x="13248640" y="94964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6985</xdr:rowOff>
    </xdr:from>
    <xdr:ext cx="762000" cy="258445"/>
    <xdr:sp macro="" textlink="">
      <xdr:nvSpPr>
        <xdr:cNvPr id="273" name="テキスト ボックス 272"/>
        <xdr:cNvSpPr txBox="1"/>
      </xdr:nvSpPr>
      <xdr:spPr>
        <a:xfrm>
          <a:off x="12938760" y="9265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133350</xdr:rowOff>
    </xdr:from>
    <xdr:to xmlns:xdr="http://schemas.openxmlformats.org/drawingml/2006/spreadsheetDrawing">
      <xdr:col>69</xdr:col>
      <xdr:colOff>142875</xdr:colOff>
      <xdr:row>57</xdr:row>
      <xdr:rowOff>63500</xdr:rowOff>
    </xdr:to>
    <xdr:sp macro="" textlink="">
      <xdr:nvSpPr>
        <xdr:cNvPr id="274" name="楕円 273"/>
        <xdr:cNvSpPr/>
      </xdr:nvSpPr>
      <xdr:spPr>
        <a:xfrm>
          <a:off x="1244092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73660</xdr:rowOff>
    </xdr:from>
    <xdr:ext cx="762000" cy="259080"/>
    <xdr:sp macro="" textlink="">
      <xdr:nvSpPr>
        <xdr:cNvPr id="275" name="テキスト ボックス 274"/>
        <xdr:cNvSpPr txBox="1"/>
      </xdr:nvSpPr>
      <xdr:spPr>
        <a:xfrm>
          <a:off x="1215136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95250</xdr:rowOff>
    </xdr:from>
    <xdr:to xmlns:xdr="http://schemas.openxmlformats.org/drawingml/2006/spreadsheetDrawing">
      <xdr:col>65</xdr:col>
      <xdr:colOff>53975</xdr:colOff>
      <xdr:row>58</xdr:row>
      <xdr:rowOff>25400</xdr:rowOff>
    </xdr:to>
    <xdr:sp macro="" textlink="">
      <xdr:nvSpPr>
        <xdr:cNvPr id="276" name="楕円 275"/>
        <xdr:cNvSpPr/>
      </xdr:nvSpPr>
      <xdr:spPr>
        <a:xfrm>
          <a:off x="11653520" y="9867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2000" cy="259080"/>
    <xdr:sp macro="" textlink="">
      <xdr:nvSpPr>
        <xdr:cNvPr id="277" name="テキスト ボックス 276"/>
        <xdr:cNvSpPr txBox="1"/>
      </xdr:nvSpPr>
      <xdr:spPr>
        <a:xfrm>
          <a:off x="1134364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和</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年度は、一部事務組合に対する負担金等が増加したことから、比率は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依然として類似団体平均を下回る水準で推移しているものの、今後、一部事務組合に対する負担金</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のさらなる</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増加が見込まれることから、引き続き各種補助制度の適切な運用に努める。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3" name="テキスト ボックス 292"/>
        <xdr:cNvSpPr txBox="1"/>
      </xdr:nvSpPr>
      <xdr:spPr>
        <a:xfrm>
          <a:off x="1073912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5" name="テキスト ボックス 294"/>
        <xdr:cNvSpPr txBox="1"/>
      </xdr:nvSpPr>
      <xdr:spPr>
        <a:xfrm>
          <a:off x="1073912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073912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299" name="テキスト ボックス 298"/>
        <xdr:cNvSpPr txBox="1"/>
      </xdr:nvSpPr>
      <xdr:spPr>
        <a:xfrm>
          <a:off x="1073912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1" name="テキスト ボックス 300"/>
        <xdr:cNvSpPr txBox="1"/>
      </xdr:nvSpPr>
      <xdr:spPr>
        <a:xfrm>
          <a:off x="1073912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3" name="テキスト ボックス 302"/>
        <xdr:cNvSpPr txBox="1"/>
      </xdr:nvSpPr>
      <xdr:spPr>
        <a:xfrm>
          <a:off x="1073912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81280</xdr:rowOff>
    </xdr:from>
    <xdr:to xmlns:xdr="http://schemas.openxmlformats.org/drawingml/2006/spreadsheetDrawing">
      <xdr:col>82</xdr:col>
      <xdr:colOff>107950</xdr:colOff>
      <xdr:row>40</xdr:row>
      <xdr:rowOff>35560</xdr:rowOff>
    </xdr:to>
    <xdr:cxnSp macro="">
      <xdr:nvCxnSpPr>
        <xdr:cNvPr id="305" name="直線コネクタ 304"/>
        <xdr:cNvCxnSpPr/>
      </xdr:nvCxnSpPr>
      <xdr:spPr>
        <a:xfrm flipV="1">
          <a:off x="14843760" y="55676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7620</xdr:rowOff>
    </xdr:from>
    <xdr:ext cx="762000" cy="258445"/>
    <xdr:sp macro="" textlink="">
      <xdr:nvSpPr>
        <xdr:cNvPr id="306" name="補助費等最小値テキスト"/>
        <xdr:cNvSpPr txBox="1"/>
      </xdr:nvSpPr>
      <xdr:spPr>
        <a:xfrm>
          <a:off x="14915515"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35560</xdr:rowOff>
    </xdr:from>
    <xdr:to xmlns:xdr="http://schemas.openxmlformats.org/drawingml/2006/spreadsheetDrawing">
      <xdr:col>82</xdr:col>
      <xdr:colOff>179705</xdr:colOff>
      <xdr:row>40</xdr:row>
      <xdr:rowOff>35560</xdr:rowOff>
    </xdr:to>
    <xdr:cxnSp macro="">
      <xdr:nvCxnSpPr>
        <xdr:cNvPr id="307" name="直線コネクタ 306"/>
        <xdr:cNvCxnSpPr/>
      </xdr:nvCxnSpPr>
      <xdr:spPr>
        <a:xfrm>
          <a:off x="14754860" y="6893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30</xdr:row>
      <xdr:rowOff>167640</xdr:rowOff>
    </xdr:from>
    <xdr:ext cx="762000" cy="258445"/>
    <xdr:sp macro="" textlink="">
      <xdr:nvSpPr>
        <xdr:cNvPr id="308" name="補助費等最大値テキスト"/>
        <xdr:cNvSpPr txBox="1"/>
      </xdr:nvSpPr>
      <xdr:spPr>
        <a:xfrm>
          <a:off x="14915515" y="5311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81280</xdr:rowOff>
    </xdr:from>
    <xdr:to xmlns:xdr="http://schemas.openxmlformats.org/drawingml/2006/spreadsheetDrawing">
      <xdr:col>82</xdr:col>
      <xdr:colOff>179705</xdr:colOff>
      <xdr:row>32</xdr:row>
      <xdr:rowOff>81280</xdr:rowOff>
    </xdr:to>
    <xdr:cxnSp macro="">
      <xdr:nvCxnSpPr>
        <xdr:cNvPr id="309" name="直線コネクタ 308"/>
        <xdr:cNvCxnSpPr/>
      </xdr:nvCxnSpPr>
      <xdr:spPr>
        <a:xfrm>
          <a:off x="14754860" y="5567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50800</xdr:rowOff>
    </xdr:from>
    <xdr:to xmlns:xdr="http://schemas.openxmlformats.org/drawingml/2006/spreadsheetDrawing">
      <xdr:col>82</xdr:col>
      <xdr:colOff>107950</xdr:colOff>
      <xdr:row>34</xdr:row>
      <xdr:rowOff>127000</xdr:rowOff>
    </xdr:to>
    <xdr:cxnSp macro="">
      <xdr:nvCxnSpPr>
        <xdr:cNvPr id="310" name="直線コネクタ 309"/>
        <xdr:cNvCxnSpPr/>
      </xdr:nvCxnSpPr>
      <xdr:spPr>
        <a:xfrm>
          <a:off x="14086840" y="58801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34</xdr:row>
      <xdr:rowOff>170180</xdr:rowOff>
    </xdr:from>
    <xdr:ext cx="762000" cy="259080"/>
    <xdr:sp macro="" textlink="">
      <xdr:nvSpPr>
        <xdr:cNvPr id="311" name="補助費等平均値テキスト"/>
        <xdr:cNvSpPr txBox="1"/>
      </xdr:nvSpPr>
      <xdr:spPr>
        <a:xfrm>
          <a:off x="14915515" y="599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26670</xdr:rowOff>
    </xdr:from>
    <xdr:to xmlns:xdr="http://schemas.openxmlformats.org/drawingml/2006/spreadsheetDrawing">
      <xdr:col>82</xdr:col>
      <xdr:colOff>158750</xdr:colOff>
      <xdr:row>35</xdr:row>
      <xdr:rowOff>128270</xdr:rowOff>
    </xdr:to>
    <xdr:sp macro="" textlink="">
      <xdr:nvSpPr>
        <xdr:cNvPr id="312" name="フローチャート: 判断 311"/>
        <xdr:cNvSpPr/>
      </xdr:nvSpPr>
      <xdr:spPr>
        <a:xfrm>
          <a:off x="1479296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34</xdr:row>
      <xdr:rowOff>50800</xdr:rowOff>
    </xdr:from>
    <xdr:to xmlns:xdr="http://schemas.openxmlformats.org/drawingml/2006/spreadsheetDrawing">
      <xdr:col>78</xdr:col>
      <xdr:colOff>69850</xdr:colOff>
      <xdr:row>34</xdr:row>
      <xdr:rowOff>119380</xdr:rowOff>
    </xdr:to>
    <xdr:cxnSp macro="">
      <xdr:nvCxnSpPr>
        <xdr:cNvPr id="313" name="直線コネクタ 312"/>
        <xdr:cNvCxnSpPr/>
      </xdr:nvCxnSpPr>
      <xdr:spPr>
        <a:xfrm flipV="1">
          <a:off x="13298170" y="5880100"/>
          <a:ext cx="7886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144780</xdr:rowOff>
    </xdr:from>
    <xdr:to xmlns:xdr="http://schemas.openxmlformats.org/drawingml/2006/spreadsheetDrawing">
      <xdr:col>78</xdr:col>
      <xdr:colOff>120650</xdr:colOff>
      <xdr:row>35</xdr:row>
      <xdr:rowOff>74930</xdr:rowOff>
    </xdr:to>
    <xdr:sp macro="" textlink="">
      <xdr:nvSpPr>
        <xdr:cNvPr id="314" name="フローチャート: 判断 313"/>
        <xdr:cNvSpPr/>
      </xdr:nvSpPr>
      <xdr:spPr>
        <a:xfrm>
          <a:off x="1403604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59690</xdr:rowOff>
    </xdr:from>
    <xdr:ext cx="735965" cy="259080"/>
    <xdr:sp macro="" textlink="">
      <xdr:nvSpPr>
        <xdr:cNvPr id="315" name="テキスト ボックス 314"/>
        <xdr:cNvSpPr txBox="1"/>
      </xdr:nvSpPr>
      <xdr:spPr>
        <a:xfrm>
          <a:off x="13746480" y="6060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20320</xdr:rowOff>
    </xdr:from>
    <xdr:to xmlns:xdr="http://schemas.openxmlformats.org/drawingml/2006/spreadsheetDrawing">
      <xdr:col>73</xdr:col>
      <xdr:colOff>179705</xdr:colOff>
      <xdr:row>34</xdr:row>
      <xdr:rowOff>119380</xdr:rowOff>
    </xdr:to>
    <xdr:cxnSp macro="">
      <xdr:nvCxnSpPr>
        <xdr:cNvPr id="316" name="直線コネクタ 315"/>
        <xdr:cNvCxnSpPr/>
      </xdr:nvCxnSpPr>
      <xdr:spPr>
        <a:xfrm>
          <a:off x="12491720" y="584962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11430</xdr:rowOff>
    </xdr:from>
    <xdr:to xmlns:xdr="http://schemas.openxmlformats.org/drawingml/2006/spreadsheetDrawing">
      <xdr:col>74</xdr:col>
      <xdr:colOff>31750</xdr:colOff>
      <xdr:row>35</xdr:row>
      <xdr:rowOff>113030</xdr:rowOff>
    </xdr:to>
    <xdr:sp macro="" textlink="">
      <xdr:nvSpPr>
        <xdr:cNvPr id="317" name="フローチャート: 判断 316"/>
        <xdr:cNvSpPr/>
      </xdr:nvSpPr>
      <xdr:spPr>
        <a:xfrm>
          <a:off x="13248640" y="601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97790</xdr:rowOff>
    </xdr:from>
    <xdr:ext cx="762000" cy="258445"/>
    <xdr:sp macro="" textlink="">
      <xdr:nvSpPr>
        <xdr:cNvPr id="318" name="テキスト ボックス 317"/>
        <xdr:cNvSpPr txBox="1"/>
      </xdr:nvSpPr>
      <xdr:spPr>
        <a:xfrm>
          <a:off x="12938760" y="609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153670</xdr:rowOff>
    </xdr:from>
    <xdr:to xmlns:xdr="http://schemas.openxmlformats.org/drawingml/2006/spreadsheetDrawing">
      <xdr:col>69</xdr:col>
      <xdr:colOff>92075</xdr:colOff>
      <xdr:row>34</xdr:row>
      <xdr:rowOff>20320</xdr:rowOff>
    </xdr:to>
    <xdr:cxnSp macro="">
      <xdr:nvCxnSpPr>
        <xdr:cNvPr id="319" name="直線コネクタ 318"/>
        <xdr:cNvCxnSpPr/>
      </xdr:nvCxnSpPr>
      <xdr:spPr>
        <a:xfrm>
          <a:off x="11684000" y="581152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99060</xdr:rowOff>
    </xdr:from>
    <xdr:to xmlns:xdr="http://schemas.openxmlformats.org/drawingml/2006/spreadsheetDrawing">
      <xdr:col>69</xdr:col>
      <xdr:colOff>142875</xdr:colOff>
      <xdr:row>35</xdr:row>
      <xdr:rowOff>29210</xdr:rowOff>
    </xdr:to>
    <xdr:sp macro="" textlink="">
      <xdr:nvSpPr>
        <xdr:cNvPr id="320" name="フローチャート: 判断 319"/>
        <xdr:cNvSpPr/>
      </xdr:nvSpPr>
      <xdr:spPr>
        <a:xfrm>
          <a:off x="1244092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13970</xdr:rowOff>
    </xdr:from>
    <xdr:ext cx="762000" cy="259080"/>
    <xdr:sp macro="" textlink="">
      <xdr:nvSpPr>
        <xdr:cNvPr id="321" name="テキスト ボックス 320"/>
        <xdr:cNvSpPr txBox="1"/>
      </xdr:nvSpPr>
      <xdr:spPr>
        <a:xfrm>
          <a:off x="1215136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99060</xdr:rowOff>
    </xdr:from>
    <xdr:to xmlns:xdr="http://schemas.openxmlformats.org/drawingml/2006/spreadsheetDrawing">
      <xdr:col>65</xdr:col>
      <xdr:colOff>53975</xdr:colOff>
      <xdr:row>35</xdr:row>
      <xdr:rowOff>29210</xdr:rowOff>
    </xdr:to>
    <xdr:sp macro="" textlink="">
      <xdr:nvSpPr>
        <xdr:cNvPr id="322" name="フローチャート: 判断 321"/>
        <xdr:cNvSpPr/>
      </xdr:nvSpPr>
      <xdr:spPr>
        <a:xfrm>
          <a:off x="11653520" y="5928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13970</xdr:rowOff>
    </xdr:from>
    <xdr:ext cx="762000" cy="259080"/>
    <xdr:sp macro="" textlink="">
      <xdr:nvSpPr>
        <xdr:cNvPr id="323" name="テキスト ボックス 322"/>
        <xdr:cNvSpPr txBox="1"/>
      </xdr:nvSpPr>
      <xdr:spPr>
        <a:xfrm>
          <a:off x="1134364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4" name="テキスト ボックス 323"/>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6" name="テキスト ボックス 325"/>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8" name="テキスト ボックス 327"/>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76200</xdr:rowOff>
    </xdr:from>
    <xdr:to xmlns:xdr="http://schemas.openxmlformats.org/drawingml/2006/spreadsheetDrawing">
      <xdr:col>82</xdr:col>
      <xdr:colOff>158750</xdr:colOff>
      <xdr:row>35</xdr:row>
      <xdr:rowOff>6350</xdr:rowOff>
    </xdr:to>
    <xdr:sp macro="" textlink="">
      <xdr:nvSpPr>
        <xdr:cNvPr id="329" name="楕円 328"/>
        <xdr:cNvSpPr/>
      </xdr:nvSpPr>
      <xdr:spPr>
        <a:xfrm>
          <a:off x="1479296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92710</xdr:rowOff>
    </xdr:from>
    <xdr:ext cx="762000" cy="259080"/>
    <xdr:sp macro="" textlink="">
      <xdr:nvSpPr>
        <xdr:cNvPr id="330" name="補助費等該当値テキスト"/>
        <xdr:cNvSpPr txBox="1"/>
      </xdr:nvSpPr>
      <xdr:spPr>
        <a:xfrm>
          <a:off x="14915515"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0</xdr:rowOff>
    </xdr:from>
    <xdr:to xmlns:xdr="http://schemas.openxmlformats.org/drawingml/2006/spreadsheetDrawing">
      <xdr:col>78</xdr:col>
      <xdr:colOff>120650</xdr:colOff>
      <xdr:row>34</xdr:row>
      <xdr:rowOff>101600</xdr:rowOff>
    </xdr:to>
    <xdr:sp macro="" textlink="">
      <xdr:nvSpPr>
        <xdr:cNvPr id="331" name="楕円 330"/>
        <xdr:cNvSpPr/>
      </xdr:nvSpPr>
      <xdr:spPr>
        <a:xfrm>
          <a:off x="1403604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111760</xdr:rowOff>
    </xdr:from>
    <xdr:ext cx="735965" cy="258445"/>
    <xdr:sp macro="" textlink="">
      <xdr:nvSpPr>
        <xdr:cNvPr id="332" name="テキスト ボックス 331"/>
        <xdr:cNvSpPr txBox="1"/>
      </xdr:nvSpPr>
      <xdr:spPr>
        <a:xfrm>
          <a:off x="13746480" y="5598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68580</xdr:rowOff>
    </xdr:from>
    <xdr:to xmlns:xdr="http://schemas.openxmlformats.org/drawingml/2006/spreadsheetDrawing">
      <xdr:col>74</xdr:col>
      <xdr:colOff>31750</xdr:colOff>
      <xdr:row>34</xdr:row>
      <xdr:rowOff>170180</xdr:rowOff>
    </xdr:to>
    <xdr:sp macro="" textlink="">
      <xdr:nvSpPr>
        <xdr:cNvPr id="333" name="楕円 332"/>
        <xdr:cNvSpPr/>
      </xdr:nvSpPr>
      <xdr:spPr>
        <a:xfrm>
          <a:off x="13248640" y="5897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8890</xdr:rowOff>
    </xdr:from>
    <xdr:ext cx="762000" cy="258445"/>
    <xdr:sp macro="" textlink="">
      <xdr:nvSpPr>
        <xdr:cNvPr id="334" name="テキスト ボックス 333"/>
        <xdr:cNvSpPr txBox="1"/>
      </xdr:nvSpPr>
      <xdr:spPr>
        <a:xfrm>
          <a:off x="12938760" y="566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140970</xdr:rowOff>
    </xdr:from>
    <xdr:to xmlns:xdr="http://schemas.openxmlformats.org/drawingml/2006/spreadsheetDrawing">
      <xdr:col>69</xdr:col>
      <xdr:colOff>142875</xdr:colOff>
      <xdr:row>34</xdr:row>
      <xdr:rowOff>71120</xdr:rowOff>
    </xdr:to>
    <xdr:sp macro="" textlink="">
      <xdr:nvSpPr>
        <xdr:cNvPr id="335" name="楕円 334"/>
        <xdr:cNvSpPr/>
      </xdr:nvSpPr>
      <xdr:spPr>
        <a:xfrm>
          <a:off x="1244092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81280</xdr:rowOff>
    </xdr:from>
    <xdr:ext cx="762000" cy="259080"/>
    <xdr:sp macro="" textlink="">
      <xdr:nvSpPr>
        <xdr:cNvPr id="336" name="テキスト ボックス 335"/>
        <xdr:cNvSpPr txBox="1"/>
      </xdr:nvSpPr>
      <xdr:spPr>
        <a:xfrm>
          <a:off x="12151360" y="556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102870</xdr:rowOff>
    </xdr:from>
    <xdr:to xmlns:xdr="http://schemas.openxmlformats.org/drawingml/2006/spreadsheetDrawing">
      <xdr:col>65</xdr:col>
      <xdr:colOff>53975</xdr:colOff>
      <xdr:row>34</xdr:row>
      <xdr:rowOff>33020</xdr:rowOff>
    </xdr:to>
    <xdr:sp macro="" textlink="">
      <xdr:nvSpPr>
        <xdr:cNvPr id="337" name="楕円 336"/>
        <xdr:cNvSpPr/>
      </xdr:nvSpPr>
      <xdr:spPr>
        <a:xfrm>
          <a:off x="11653520" y="5760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43180</xdr:rowOff>
    </xdr:from>
    <xdr:ext cx="762000" cy="258445"/>
    <xdr:sp macro="" textlink="">
      <xdr:nvSpPr>
        <xdr:cNvPr id="338" name="テキスト ボックス 337"/>
        <xdr:cNvSpPr txBox="1"/>
      </xdr:nvSpPr>
      <xdr:spPr>
        <a:xfrm>
          <a:off x="11343640" y="552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9" name="正方形/長方形 338"/>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6" name="正方形/長方形 345"/>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8" name="正方形/長方形 347"/>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公債費に係る経常収支比率は、類似団体平均を上回る水準で推移している。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年度は、元利償還金が増加し、普通交付税等の減少により経常一般財源も減少したことから、比率は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依然として類似団体平均を上回る水準にあることから、財政健全化計画に基づき、町債の新規発行を抑制し、償還金の縮減に努める。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0" name="テキスト ボックス 349"/>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1" name="直線コネクタ 350"/>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3" name="直線コネクタ 352"/>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4" name="テキスト ボックス 353"/>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5" name="直線コネクタ 354"/>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6" name="テキスト ボックス 355"/>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7" name="直線コネクタ 356"/>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8" name="テキスト ボックス 357"/>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59" name="直線コネクタ 358"/>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0" name="テキスト ボックス 359"/>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1" name="直線コネクタ 360"/>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2"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95250</xdr:rowOff>
    </xdr:to>
    <xdr:cxnSp macro="">
      <xdr:nvCxnSpPr>
        <xdr:cNvPr id="363" name="直線コネクタ 362"/>
        <xdr:cNvCxnSpPr/>
      </xdr:nvCxnSpPr>
      <xdr:spPr>
        <a:xfrm flipV="1">
          <a:off x="4338320" y="1276858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67310</xdr:rowOff>
    </xdr:from>
    <xdr:ext cx="762000" cy="259080"/>
    <xdr:sp macro="" textlink="">
      <xdr:nvSpPr>
        <xdr:cNvPr id="364" name="公債費最小値テキスト"/>
        <xdr:cNvSpPr txBox="1"/>
      </xdr:nvSpPr>
      <xdr:spPr>
        <a:xfrm>
          <a:off x="442722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95250</xdr:rowOff>
    </xdr:from>
    <xdr:to xmlns:xdr="http://schemas.openxmlformats.org/drawingml/2006/spreadsheetDrawing">
      <xdr:col>24</xdr:col>
      <xdr:colOff>114300</xdr:colOff>
      <xdr:row>80</xdr:row>
      <xdr:rowOff>95250</xdr:rowOff>
    </xdr:to>
    <xdr:cxnSp macro="">
      <xdr:nvCxnSpPr>
        <xdr:cNvPr id="365" name="直線コネクタ 364"/>
        <xdr:cNvCxnSpPr/>
      </xdr:nvCxnSpPr>
      <xdr:spPr>
        <a:xfrm>
          <a:off x="4269740" y="138112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62000" cy="258445"/>
    <xdr:sp macro="" textlink="">
      <xdr:nvSpPr>
        <xdr:cNvPr id="366" name="公債費最大値テキスト"/>
        <xdr:cNvSpPr txBox="1"/>
      </xdr:nvSpPr>
      <xdr:spPr>
        <a:xfrm>
          <a:off x="442722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67" name="直線コネクタ 366"/>
        <xdr:cNvCxnSpPr/>
      </xdr:nvCxnSpPr>
      <xdr:spPr>
        <a:xfrm>
          <a:off x="4269740" y="127685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78</xdr:row>
      <xdr:rowOff>17780</xdr:rowOff>
    </xdr:from>
    <xdr:to xmlns:xdr="http://schemas.openxmlformats.org/drawingml/2006/spreadsheetDrawing">
      <xdr:col>24</xdr:col>
      <xdr:colOff>25400</xdr:colOff>
      <xdr:row>78</xdr:row>
      <xdr:rowOff>53975</xdr:rowOff>
    </xdr:to>
    <xdr:cxnSp macro="">
      <xdr:nvCxnSpPr>
        <xdr:cNvPr id="368" name="直線コネクタ 367"/>
        <xdr:cNvCxnSpPr/>
      </xdr:nvCxnSpPr>
      <xdr:spPr>
        <a:xfrm>
          <a:off x="3594100" y="13390880"/>
          <a:ext cx="7442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8445"/>
    <xdr:sp macro="" textlink="">
      <xdr:nvSpPr>
        <xdr:cNvPr id="369" name="公債費平均値テキスト"/>
        <xdr:cNvSpPr txBox="1"/>
      </xdr:nvSpPr>
      <xdr:spPr>
        <a:xfrm>
          <a:off x="4427220" y="13070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70" name="フローチャート: 判断 369"/>
        <xdr:cNvSpPr/>
      </xdr:nvSpPr>
      <xdr:spPr>
        <a:xfrm>
          <a:off x="4307840" y="132251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17780</xdr:rowOff>
    </xdr:from>
    <xdr:to xmlns:xdr="http://schemas.openxmlformats.org/drawingml/2006/spreadsheetDrawing">
      <xdr:col>19</xdr:col>
      <xdr:colOff>179705</xdr:colOff>
      <xdr:row>78</xdr:row>
      <xdr:rowOff>58420</xdr:rowOff>
    </xdr:to>
    <xdr:cxnSp macro="">
      <xdr:nvCxnSpPr>
        <xdr:cNvPr id="371" name="直線コネクタ 370"/>
        <xdr:cNvCxnSpPr/>
      </xdr:nvCxnSpPr>
      <xdr:spPr>
        <a:xfrm flipV="1">
          <a:off x="2794000" y="1339088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xdr:rowOff>
    </xdr:from>
    <xdr:to xmlns:xdr="http://schemas.openxmlformats.org/drawingml/2006/spreadsheetDrawing">
      <xdr:col>20</xdr:col>
      <xdr:colOff>38100</xdr:colOff>
      <xdr:row>77</xdr:row>
      <xdr:rowOff>106680</xdr:rowOff>
    </xdr:to>
    <xdr:sp macro="" textlink="">
      <xdr:nvSpPr>
        <xdr:cNvPr id="372" name="フローチャート: 判断 371"/>
        <xdr:cNvSpPr/>
      </xdr:nvSpPr>
      <xdr:spPr>
        <a:xfrm>
          <a:off x="3550920" y="13206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116840</xdr:rowOff>
    </xdr:from>
    <xdr:ext cx="735965" cy="259080"/>
    <xdr:sp macro="" textlink="">
      <xdr:nvSpPr>
        <xdr:cNvPr id="373" name="テキスト ボックス 372"/>
        <xdr:cNvSpPr txBox="1"/>
      </xdr:nvSpPr>
      <xdr:spPr>
        <a:xfrm>
          <a:off x="3241040" y="12975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58420</xdr:rowOff>
    </xdr:from>
    <xdr:to xmlns:xdr="http://schemas.openxmlformats.org/drawingml/2006/spreadsheetDrawing">
      <xdr:col>15</xdr:col>
      <xdr:colOff>98425</xdr:colOff>
      <xdr:row>78</xdr:row>
      <xdr:rowOff>113030</xdr:rowOff>
    </xdr:to>
    <xdr:cxnSp macro="">
      <xdr:nvCxnSpPr>
        <xdr:cNvPr id="374" name="直線コネクタ 373"/>
        <xdr:cNvCxnSpPr/>
      </xdr:nvCxnSpPr>
      <xdr:spPr>
        <a:xfrm flipV="1">
          <a:off x="1986280" y="1343152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5" name="フローチャート: 判断 374"/>
        <xdr:cNvSpPr/>
      </xdr:nvSpPr>
      <xdr:spPr>
        <a:xfrm>
          <a:off x="2743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8445"/>
    <xdr:sp macro="" textlink="">
      <xdr:nvSpPr>
        <xdr:cNvPr id="376" name="テキスト ボックス 375"/>
        <xdr:cNvSpPr txBox="1"/>
      </xdr:nvSpPr>
      <xdr:spPr>
        <a:xfrm>
          <a:off x="2453640" y="13003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104140</xdr:rowOff>
    </xdr:from>
    <xdr:to xmlns:xdr="http://schemas.openxmlformats.org/drawingml/2006/spreadsheetDrawing">
      <xdr:col>11</xdr:col>
      <xdr:colOff>9525</xdr:colOff>
      <xdr:row>78</xdr:row>
      <xdr:rowOff>113030</xdr:rowOff>
    </xdr:to>
    <xdr:cxnSp macro="">
      <xdr:nvCxnSpPr>
        <xdr:cNvPr id="377" name="直線コネクタ 376"/>
        <xdr:cNvCxnSpPr/>
      </xdr:nvCxnSpPr>
      <xdr:spPr>
        <a:xfrm>
          <a:off x="1198880" y="1347724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78" name="フローチャート: 判断 377"/>
        <xdr:cNvSpPr/>
      </xdr:nvSpPr>
      <xdr:spPr>
        <a:xfrm>
          <a:off x="1955800" y="13257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167640</xdr:rowOff>
    </xdr:from>
    <xdr:ext cx="762000" cy="258445"/>
    <xdr:sp macro="" textlink="">
      <xdr:nvSpPr>
        <xdr:cNvPr id="379" name="テキスト ボックス 378"/>
        <xdr:cNvSpPr txBox="1"/>
      </xdr:nvSpPr>
      <xdr:spPr>
        <a:xfrm>
          <a:off x="1645920" y="13026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0" name="フローチャート: 判断 379"/>
        <xdr:cNvSpPr/>
      </xdr:nvSpPr>
      <xdr:spPr>
        <a:xfrm>
          <a:off x="114808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61365" cy="258445"/>
    <xdr:sp macro="" textlink="">
      <xdr:nvSpPr>
        <xdr:cNvPr id="381" name="テキスト ボックス 380"/>
        <xdr:cNvSpPr txBox="1"/>
      </xdr:nvSpPr>
      <xdr:spPr>
        <a:xfrm>
          <a:off x="858520" y="13016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2" name="テキスト ボックス 381"/>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3" name="テキスト ボックス 382"/>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4" name="テキスト ボックス 383"/>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5" name="テキスト ボックス 384"/>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6" name="テキスト ボックス 385"/>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3175</xdr:rowOff>
    </xdr:from>
    <xdr:to xmlns:xdr="http://schemas.openxmlformats.org/drawingml/2006/spreadsheetDrawing">
      <xdr:col>24</xdr:col>
      <xdr:colOff>76200</xdr:colOff>
      <xdr:row>78</xdr:row>
      <xdr:rowOff>104775</xdr:rowOff>
    </xdr:to>
    <xdr:sp macro="" textlink="">
      <xdr:nvSpPr>
        <xdr:cNvPr id="387" name="楕円 386"/>
        <xdr:cNvSpPr/>
      </xdr:nvSpPr>
      <xdr:spPr>
        <a:xfrm>
          <a:off x="4307840" y="13376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146685</xdr:rowOff>
    </xdr:from>
    <xdr:ext cx="762000" cy="258445"/>
    <xdr:sp macro="" textlink="">
      <xdr:nvSpPr>
        <xdr:cNvPr id="388" name="公債費該当値テキスト"/>
        <xdr:cNvSpPr txBox="1"/>
      </xdr:nvSpPr>
      <xdr:spPr>
        <a:xfrm>
          <a:off x="4427220" y="1334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137795</xdr:rowOff>
    </xdr:from>
    <xdr:to xmlns:xdr="http://schemas.openxmlformats.org/drawingml/2006/spreadsheetDrawing">
      <xdr:col>20</xdr:col>
      <xdr:colOff>38100</xdr:colOff>
      <xdr:row>78</xdr:row>
      <xdr:rowOff>67945</xdr:rowOff>
    </xdr:to>
    <xdr:sp macro="" textlink="">
      <xdr:nvSpPr>
        <xdr:cNvPr id="389" name="楕円 388"/>
        <xdr:cNvSpPr/>
      </xdr:nvSpPr>
      <xdr:spPr>
        <a:xfrm>
          <a:off x="3550920" y="13339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52705</xdr:rowOff>
    </xdr:from>
    <xdr:ext cx="735965" cy="258445"/>
    <xdr:sp macro="" textlink="">
      <xdr:nvSpPr>
        <xdr:cNvPr id="390" name="テキスト ボックス 389"/>
        <xdr:cNvSpPr txBox="1"/>
      </xdr:nvSpPr>
      <xdr:spPr>
        <a:xfrm>
          <a:off x="3241040" y="13425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7620</xdr:rowOff>
    </xdr:from>
    <xdr:to xmlns:xdr="http://schemas.openxmlformats.org/drawingml/2006/spreadsheetDrawing">
      <xdr:col>15</xdr:col>
      <xdr:colOff>149225</xdr:colOff>
      <xdr:row>78</xdr:row>
      <xdr:rowOff>109220</xdr:rowOff>
    </xdr:to>
    <xdr:sp macro="" textlink="">
      <xdr:nvSpPr>
        <xdr:cNvPr id="391" name="楕円 390"/>
        <xdr:cNvSpPr/>
      </xdr:nvSpPr>
      <xdr:spPr>
        <a:xfrm>
          <a:off x="2743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93980</xdr:rowOff>
    </xdr:from>
    <xdr:ext cx="762000" cy="259080"/>
    <xdr:sp macro="" textlink="">
      <xdr:nvSpPr>
        <xdr:cNvPr id="392" name="テキスト ボックス 391"/>
        <xdr:cNvSpPr txBox="1"/>
      </xdr:nvSpPr>
      <xdr:spPr>
        <a:xfrm>
          <a:off x="245364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62230</xdr:rowOff>
    </xdr:from>
    <xdr:to xmlns:xdr="http://schemas.openxmlformats.org/drawingml/2006/spreadsheetDrawing">
      <xdr:col>11</xdr:col>
      <xdr:colOff>60325</xdr:colOff>
      <xdr:row>78</xdr:row>
      <xdr:rowOff>163830</xdr:rowOff>
    </xdr:to>
    <xdr:sp macro="" textlink="">
      <xdr:nvSpPr>
        <xdr:cNvPr id="393" name="楕円 392"/>
        <xdr:cNvSpPr/>
      </xdr:nvSpPr>
      <xdr:spPr>
        <a:xfrm>
          <a:off x="1955800" y="134353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148590</xdr:rowOff>
    </xdr:from>
    <xdr:ext cx="762000" cy="259080"/>
    <xdr:sp macro="" textlink="">
      <xdr:nvSpPr>
        <xdr:cNvPr id="394" name="テキスト ボックス 393"/>
        <xdr:cNvSpPr txBox="1"/>
      </xdr:nvSpPr>
      <xdr:spPr>
        <a:xfrm>
          <a:off x="164592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53340</xdr:rowOff>
    </xdr:from>
    <xdr:to xmlns:xdr="http://schemas.openxmlformats.org/drawingml/2006/spreadsheetDrawing">
      <xdr:col>6</xdr:col>
      <xdr:colOff>171450</xdr:colOff>
      <xdr:row>78</xdr:row>
      <xdr:rowOff>154940</xdr:rowOff>
    </xdr:to>
    <xdr:sp macro="" textlink="">
      <xdr:nvSpPr>
        <xdr:cNvPr id="395" name="楕円 394"/>
        <xdr:cNvSpPr/>
      </xdr:nvSpPr>
      <xdr:spPr>
        <a:xfrm>
          <a:off x="114808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139700</xdr:rowOff>
    </xdr:from>
    <xdr:ext cx="761365" cy="259080"/>
    <xdr:sp macro="" textlink="">
      <xdr:nvSpPr>
        <xdr:cNvPr id="396" name="テキスト ボックス 395"/>
        <xdr:cNvSpPr txBox="1"/>
      </xdr:nvSpPr>
      <xdr:spPr>
        <a:xfrm>
          <a:off x="858520" y="1351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公債費以外に係る経常収支比率は、類似団体平均を上回る水準で推移している。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行政手続オンライン化事業費及び共通納税システム税目拡大対応システム改修事業費等が増加傾向にあることから比率は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ポイント悪化した。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今後は、財政健全化計画に基づく財政の健全化に向けた各種取り組みを徹底し、自主財源の確保及び歳出抑制に努める。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8" name="テキスト ボックス 407"/>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0" name="テキスト ボックス 409"/>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2" name="テキスト ボックス 411"/>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4" name="テキスト ボックス 413"/>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6" name="テキスト ボックス 415"/>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8" name="テキスト ボックス 417"/>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129540</xdr:rowOff>
    </xdr:from>
    <xdr:to xmlns:xdr="http://schemas.openxmlformats.org/drawingml/2006/spreadsheetDrawing">
      <xdr:col>82</xdr:col>
      <xdr:colOff>107950</xdr:colOff>
      <xdr:row>79</xdr:row>
      <xdr:rowOff>101600</xdr:rowOff>
    </xdr:to>
    <xdr:cxnSp macro="">
      <xdr:nvCxnSpPr>
        <xdr:cNvPr id="422" name="直線コネクタ 421"/>
        <xdr:cNvCxnSpPr/>
      </xdr:nvCxnSpPr>
      <xdr:spPr>
        <a:xfrm flipV="1">
          <a:off x="14843760" y="12645390"/>
          <a:ext cx="0" cy="1000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79</xdr:row>
      <xdr:rowOff>73660</xdr:rowOff>
    </xdr:from>
    <xdr:ext cx="762000" cy="259080"/>
    <xdr:sp macro="" textlink="">
      <xdr:nvSpPr>
        <xdr:cNvPr id="423" name="公債費以外最小値テキスト"/>
        <xdr:cNvSpPr txBox="1"/>
      </xdr:nvSpPr>
      <xdr:spPr>
        <a:xfrm>
          <a:off x="14915515"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101600</xdr:rowOff>
    </xdr:from>
    <xdr:to xmlns:xdr="http://schemas.openxmlformats.org/drawingml/2006/spreadsheetDrawing">
      <xdr:col>82</xdr:col>
      <xdr:colOff>179705</xdr:colOff>
      <xdr:row>79</xdr:row>
      <xdr:rowOff>101600</xdr:rowOff>
    </xdr:to>
    <xdr:cxnSp macro="">
      <xdr:nvCxnSpPr>
        <xdr:cNvPr id="424" name="直線コネクタ 423"/>
        <xdr:cNvCxnSpPr/>
      </xdr:nvCxnSpPr>
      <xdr:spPr>
        <a:xfrm>
          <a:off x="14754860" y="13646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44450</xdr:rowOff>
    </xdr:from>
    <xdr:ext cx="762000" cy="259080"/>
    <xdr:sp macro="" textlink="">
      <xdr:nvSpPr>
        <xdr:cNvPr id="425" name="公債費以外最大値テキスト"/>
        <xdr:cNvSpPr txBox="1"/>
      </xdr:nvSpPr>
      <xdr:spPr>
        <a:xfrm>
          <a:off x="14915515" y="1238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129540</xdr:rowOff>
    </xdr:from>
    <xdr:to xmlns:xdr="http://schemas.openxmlformats.org/drawingml/2006/spreadsheetDrawing">
      <xdr:col>82</xdr:col>
      <xdr:colOff>179705</xdr:colOff>
      <xdr:row>73</xdr:row>
      <xdr:rowOff>129540</xdr:rowOff>
    </xdr:to>
    <xdr:cxnSp macro="">
      <xdr:nvCxnSpPr>
        <xdr:cNvPr id="426" name="直線コネクタ 425"/>
        <xdr:cNvCxnSpPr/>
      </xdr:nvCxnSpPr>
      <xdr:spPr>
        <a:xfrm>
          <a:off x="14754860" y="126453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40640</xdr:rowOff>
    </xdr:from>
    <xdr:to xmlns:xdr="http://schemas.openxmlformats.org/drawingml/2006/spreadsheetDrawing">
      <xdr:col>82</xdr:col>
      <xdr:colOff>107950</xdr:colOff>
      <xdr:row>76</xdr:row>
      <xdr:rowOff>168275</xdr:rowOff>
    </xdr:to>
    <xdr:cxnSp macro="">
      <xdr:nvCxnSpPr>
        <xdr:cNvPr id="427" name="直線コネクタ 426"/>
        <xdr:cNvCxnSpPr/>
      </xdr:nvCxnSpPr>
      <xdr:spPr>
        <a:xfrm>
          <a:off x="14086840" y="13070840"/>
          <a:ext cx="7569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46990</xdr:rowOff>
    </xdr:from>
    <xdr:ext cx="762000" cy="259080"/>
    <xdr:sp macro="" textlink="">
      <xdr:nvSpPr>
        <xdr:cNvPr id="428" name="公債費以外平均値テキスト"/>
        <xdr:cNvSpPr txBox="1"/>
      </xdr:nvSpPr>
      <xdr:spPr>
        <a:xfrm>
          <a:off x="14915515" y="1290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29" name="フローチャート: 判断 428"/>
        <xdr:cNvSpPr/>
      </xdr:nvSpPr>
      <xdr:spPr>
        <a:xfrm>
          <a:off x="1479296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40640</xdr:rowOff>
    </xdr:from>
    <xdr:to xmlns:xdr="http://schemas.openxmlformats.org/drawingml/2006/spreadsheetDrawing">
      <xdr:col>78</xdr:col>
      <xdr:colOff>69850</xdr:colOff>
      <xdr:row>77</xdr:row>
      <xdr:rowOff>129540</xdr:rowOff>
    </xdr:to>
    <xdr:cxnSp macro="">
      <xdr:nvCxnSpPr>
        <xdr:cNvPr id="430" name="直線コネクタ 429"/>
        <xdr:cNvCxnSpPr/>
      </xdr:nvCxnSpPr>
      <xdr:spPr>
        <a:xfrm flipV="1">
          <a:off x="13298170" y="13070840"/>
          <a:ext cx="78867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87630</xdr:rowOff>
    </xdr:from>
    <xdr:to xmlns:xdr="http://schemas.openxmlformats.org/drawingml/2006/spreadsheetDrawing">
      <xdr:col>78</xdr:col>
      <xdr:colOff>120650</xdr:colOff>
      <xdr:row>76</xdr:row>
      <xdr:rowOff>17780</xdr:rowOff>
    </xdr:to>
    <xdr:sp macro="" textlink="">
      <xdr:nvSpPr>
        <xdr:cNvPr id="431" name="フローチャート: 判断 430"/>
        <xdr:cNvSpPr/>
      </xdr:nvSpPr>
      <xdr:spPr>
        <a:xfrm>
          <a:off x="1403604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27940</xdr:rowOff>
    </xdr:from>
    <xdr:ext cx="735965" cy="259080"/>
    <xdr:sp macro="" textlink="">
      <xdr:nvSpPr>
        <xdr:cNvPr id="432" name="テキスト ボックス 431"/>
        <xdr:cNvSpPr txBox="1"/>
      </xdr:nvSpPr>
      <xdr:spPr>
        <a:xfrm>
          <a:off x="13746480" y="1271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129540</xdr:rowOff>
    </xdr:from>
    <xdr:to xmlns:xdr="http://schemas.openxmlformats.org/drawingml/2006/spreadsheetDrawing">
      <xdr:col>73</xdr:col>
      <xdr:colOff>179705</xdr:colOff>
      <xdr:row>78</xdr:row>
      <xdr:rowOff>12700</xdr:rowOff>
    </xdr:to>
    <xdr:cxnSp macro="">
      <xdr:nvCxnSpPr>
        <xdr:cNvPr id="433" name="直線コネクタ 432"/>
        <xdr:cNvCxnSpPr/>
      </xdr:nvCxnSpPr>
      <xdr:spPr>
        <a:xfrm flipV="1">
          <a:off x="12491720" y="1333119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76200</xdr:rowOff>
    </xdr:from>
    <xdr:to xmlns:xdr="http://schemas.openxmlformats.org/drawingml/2006/spreadsheetDrawing">
      <xdr:col>74</xdr:col>
      <xdr:colOff>31750</xdr:colOff>
      <xdr:row>77</xdr:row>
      <xdr:rowOff>6350</xdr:rowOff>
    </xdr:to>
    <xdr:sp macro="" textlink="">
      <xdr:nvSpPr>
        <xdr:cNvPr id="434" name="フローチャート: 判断 433"/>
        <xdr:cNvSpPr/>
      </xdr:nvSpPr>
      <xdr:spPr>
        <a:xfrm>
          <a:off x="13248640" y="13106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16510</xdr:rowOff>
    </xdr:from>
    <xdr:ext cx="762000" cy="259080"/>
    <xdr:sp macro="" textlink="">
      <xdr:nvSpPr>
        <xdr:cNvPr id="435" name="テキスト ボックス 434"/>
        <xdr:cNvSpPr txBox="1"/>
      </xdr:nvSpPr>
      <xdr:spPr>
        <a:xfrm>
          <a:off x="1293876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83820</xdr:rowOff>
    </xdr:from>
    <xdr:to xmlns:xdr="http://schemas.openxmlformats.org/drawingml/2006/spreadsheetDrawing">
      <xdr:col>69</xdr:col>
      <xdr:colOff>92075</xdr:colOff>
      <xdr:row>78</xdr:row>
      <xdr:rowOff>12700</xdr:rowOff>
    </xdr:to>
    <xdr:cxnSp macro="">
      <xdr:nvCxnSpPr>
        <xdr:cNvPr id="436" name="直線コネクタ 435"/>
        <xdr:cNvCxnSpPr/>
      </xdr:nvCxnSpPr>
      <xdr:spPr>
        <a:xfrm>
          <a:off x="11684000" y="13285470"/>
          <a:ext cx="8077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7" name="フローチャート: 判断 436"/>
        <xdr:cNvSpPr/>
      </xdr:nvSpPr>
      <xdr:spPr>
        <a:xfrm>
          <a:off x="1244092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30480</xdr:rowOff>
    </xdr:from>
    <xdr:ext cx="762000" cy="258445"/>
    <xdr:sp macro="" textlink="">
      <xdr:nvSpPr>
        <xdr:cNvPr id="438" name="テキスト ボックス 437"/>
        <xdr:cNvSpPr txBox="1"/>
      </xdr:nvSpPr>
      <xdr:spPr>
        <a:xfrm>
          <a:off x="12151360" y="12889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39" name="フローチャート: 判断 438"/>
        <xdr:cNvSpPr/>
      </xdr:nvSpPr>
      <xdr:spPr>
        <a:xfrm>
          <a:off x="1165352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39370</xdr:rowOff>
    </xdr:from>
    <xdr:ext cx="762000" cy="259080"/>
    <xdr:sp macro="" textlink="">
      <xdr:nvSpPr>
        <xdr:cNvPr id="440" name="テキスト ボックス 439"/>
        <xdr:cNvSpPr txBox="1"/>
      </xdr:nvSpPr>
      <xdr:spPr>
        <a:xfrm>
          <a:off x="1134364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1" name="テキスト ボックス 440"/>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3" name="テキスト ボックス 442"/>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5" name="テキスト ボックス 444"/>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46" name="楕円 445"/>
        <xdr:cNvSpPr/>
      </xdr:nvSpPr>
      <xdr:spPr>
        <a:xfrm>
          <a:off x="1479296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89535</xdr:rowOff>
    </xdr:from>
    <xdr:ext cx="762000" cy="258445"/>
    <xdr:sp macro="" textlink="">
      <xdr:nvSpPr>
        <xdr:cNvPr id="447" name="公債費以外該当値テキスト"/>
        <xdr:cNvSpPr txBox="1"/>
      </xdr:nvSpPr>
      <xdr:spPr>
        <a:xfrm>
          <a:off x="14915515" y="13119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160655</xdr:rowOff>
    </xdr:from>
    <xdr:to xmlns:xdr="http://schemas.openxmlformats.org/drawingml/2006/spreadsheetDrawing">
      <xdr:col>78</xdr:col>
      <xdr:colOff>120650</xdr:colOff>
      <xdr:row>76</xdr:row>
      <xdr:rowOff>90805</xdr:rowOff>
    </xdr:to>
    <xdr:sp macro="" textlink="">
      <xdr:nvSpPr>
        <xdr:cNvPr id="448" name="楕円 447"/>
        <xdr:cNvSpPr/>
      </xdr:nvSpPr>
      <xdr:spPr>
        <a:xfrm>
          <a:off x="1403604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75565</xdr:rowOff>
    </xdr:from>
    <xdr:ext cx="735965" cy="258445"/>
    <xdr:sp macro="" textlink="">
      <xdr:nvSpPr>
        <xdr:cNvPr id="449" name="テキスト ボックス 448"/>
        <xdr:cNvSpPr txBox="1"/>
      </xdr:nvSpPr>
      <xdr:spPr>
        <a:xfrm>
          <a:off x="13746480" y="131057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78740</xdr:rowOff>
    </xdr:from>
    <xdr:to xmlns:xdr="http://schemas.openxmlformats.org/drawingml/2006/spreadsheetDrawing">
      <xdr:col>74</xdr:col>
      <xdr:colOff>31750</xdr:colOff>
      <xdr:row>78</xdr:row>
      <xdr:rowOff>8890</xdr:rowOff>
    </xdr:to>
    <xdr:sp macro="" textlink="">
      <xdr:nvSpPr>
        <xdr:cNvPr id="450" name="楕円 449"/>
        <xdr:cNvSpPr/>
      </xdr:nvSpPr>
      <xdr:spPr>
        <a:xfrm>
          <a:off x="13248640" y="13280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165100</xdr:rowOff>
    </xdr:from>
    <xdr:ext cx="762000" cy="259080"/>
    <xdr:sp macro="" textlink="">
      <xdr:nvSpPr>
        <xdr:cNvPr id="451" name="テキスト ボックス 450"/>
        <xdr:cNvSpPr txBox="1"/>
      </xdr:nvSpPr>
      <xdr:spPr>
        <a:xfrm>
          <a:off x="1293876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133350</xdr:rowOff>
    </xdr:from>
    <xdr:to xmlns:xdr="http://schemas.openxmlformats.org/drawingml/2006/spreadsheetDrawing">
      <xdr:col>69</xdr:col>
      <xdr:colOff>142875</xdr:colOff>
      <xdr:row>78</xdr:row>
      <xdr:rowOff>63500</xdr:rowOff>
    </xdr:to>
    <xdr:sp macro="" textlink="">
      <xdr:nvSpPr>
        <xdr:cNvPr id="452" name="楕円 451"/>
        <xdr:cNvSpPr/>
      </xdr:nvSpPr>
      <xdr:spPr>
        <a:xfrm>
          <a:off x="1244092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48260</xdr:rowOff>
    </xdr:from>
    <xdr:ext cx="762000" cy="259080"/>
    <xdr:sp macro="" textlink="">
      <xdr:nvSpPr>
        <xdr:cNvPr id="453" name="テキスト ボックス 452"/>
        <xdr:cNvSpPr txBox="1"/>
      </xdr:nvSpPr>
      <xdr:spPr>
        <a:xfrm>
          <a:off x="1215136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33020</xdr:rowOff>
    </xdr:from>
    <xdr:to xmlns:xdr="http://schemas.openxmlformats.org/drawingml/2006/spreadsheetDrawing">
      <xdr:col>65</xdr:col>
      <xdr:colOff>53975</xdr:colOff>
      <xdr:row>77</xdr:row>
      <xdr:rowOff>134620</xdr:rowOff>
    </xdr:to>
    <xdr:sp macro="" textlink="">
      <xdr:nvSpPr>
        <xdr:cNvPr id="454" name="楕円 453"/>
        <xdr:cNvSpPr/>
      </xdr:nvSpPr>
      <xdr:spPr>
        <a:xfrm>
          <a:off x="11653520" y="13234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119380</xdr:rowOff>
    </xdr:from>
    <xdr:ext cx="762000" cy="259080"/>
    <xdr:sp macro="" textlink="">
      <xdr:nvSpPr>
        <xdr:cNvPr id="455" name="テキスト ボックス 454"/>
        <xdr:cNvSpPr txBox="1"/>
      </xdr:nvSpPr>
      <xdr:spPr>
        <a:xfrm>
          <a:off x="1134364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0845" cy="269240"/>
    <xdr:sp macro="" textlink="">
      <xdr:nvSpPr>
        <xdr:cNvPr id="29" name="テキスト ボックス 28"/>
        <xdr:cNvSpPr txBox="1"/>
      </xdr:nvSpPr>
      <xdr:spPr>
        <a:xfrm>
          <a:off x="1524000" y="1236980"/>
          <a:ext cx="4108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1365" cy="252730"/>
    <xdr:sp macro="" textlink="">
      <xdr:nvSpPr>
        <xdr:cNvPr id="31" name="テキスト ボックス 30"/>
        <xdr:cNvSpPr txBox="1"/>
      </xdr:nvSpPr>
      <xdr:spPr>
        <a:xfrm>
          <a:off x="1250950" y="37287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61365" cy="252730"/>
    <xdr:sp macro="" textlink="">
      <xdr:nvSpPr>
        <xdr:cNvPr id="33" name="テキスト ボックス 32"/>
        <xdr:cNvSpPr txBox="1"/>
      </xdr:nvSpPr>
      <xdr:spPr>
        <a:xfrm>
          <a:off x="1250950" y="33566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61365" cy="252730"/>
    <xdr:sp macro="" textlink="">
      <xdr:nvSpPr>
        <xdr:cNvPr id="35" name="テキスト ボックス 34"/>
        <xdr:cNvSpPr txBox="1"/>
      </xdr:nvSpPr>
      <xdr:spPr>
        <a:xfrm>
          <a:off x="1250950" y="29838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61365" cy="252730"/>
    <xdr:sp macro="" textlink="">
      <xdr:nvSpPr>
        <xdr:cNvPr id="37" name="テキスト ボックス 36"/>
        <xdr:cNvSpPr txBox="1"/>
      </xdr:nvSpPr>
      <xdr:spPr>
        <a:xfrm>
          <a:off x="1250950" y="26111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25095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25095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1365" cy="256540"/>
    <xdr:sp macro="" textlink="">
      <xdr:nvSpPr>
        <xdr:cNvPr id="43" name="テキスト ボックス 42"/>
        <xdr:cNvSpPr txBox="1"/>
      </xdr:nvSpPr>
      <xdr:spPr>
        <a:xfrm>
          <a:off x="1250950" y="14706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17780</xdr:rowOff>
    </xdr:from>
    <xdr:to xmlns:xdr="http://schemas.openxmlformats.org/drawingml/2006/spreadsheetDrawing">
      <xdr:col>29</xdr:col>
      <xdr:colOff>127000</xdr:colOff>
      <xdr:row>19</xdr:row>
      <xdr:rowOff>36830</xdr:rowOff>
    </xdr:to>
    <xdr:cxnSp macro="">
      <xdr:nvCxnSpPr>
        <xdr:cNvPr id="45" name="直線コネクタ 44"/>
        <xdr:cNvCxnSpPr/>
      </xdr:nvCxnSpPr>
      <xdr:spPr>
        <a:xfrm flipV="1">
          <a:off x="5099050" y="1911350"/>
          <a:ext cx="0" cy="1375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8890</xdr:rowOff>
    </xdr:from>
    <xdr:ext cx="762000" cy="253365"/>
    <xdr:sp macro="" textlink="">
      <xdr:nvSpPr>
        <xdr:cNvPr id="46" name="人口1人当たり決算額の推移最小値テキスト130"/>
        <xdr:cNvSpPr txBox="1"/>
      </xdr:nvSpPr>
      <xdr:spPr>
        <a:xfrm>
          <a:off x="5168900" y="3258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36830</xdr:rowOff>
    </xdr:from>
    <xdr:to xmlns:xdr="http://schemas.openxmlformats.org/drawingml/2006/spreadsheetDrawing">
      <xdr:col>30</xdr:col>
      <xdr:colOff>25400</xdr:colOff>
      <xdr:row>19</xdr:row>
      <xdr:rowOff>36830</xdr:rowOff>
    </xdr:to>
    <xdr:cxnSp macro="">
      <xdr:nvCxnSpPr>
        <xdr:cNvPr id="47" name="直線コネクタ 46"/>
        <xdr:cNvCxnSpPr/>
      </xdr:nvCxnSpPr>
      <xdr:spPr>
        <a:xfrm>
          <a:off x="5010150" y="32867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103505</xdr:rowOff>
    </xdr:from>
    <xdr:ext cx="762000" cy="259080"/>
    <xdr:sp macro="" textlink="">
      <xdr:nvSpPr>
        <xdr:cNvPr id="48" name="人口1人当たり決算額の推移最大値テキスト130"/>
        <xdr:cNvSpPr txBox="1"/>
      </xdr:nvSpPr>
      <xdr:spPr>
        <a:xfrm>
          <a:off x="5168900" y="1654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17780</xdr:rowOff>
    </xdr:from>
    <xdr:to xmlns:xdr="http://schemas.openxmlformats.org/drawingml/2006/spreadsheetDrawing">
      <xdr:col>30</xdr:col>
      <xdr:colOff>25400</xdr:colOff>
      <xdr:row>11</xdr:row>
      <xdr:rowOff>17780</xdr:rowOff>
    </xdr:to>
    <xdr:cxnSp macro="">
      <xdr:nvCxnSpPr>
        <xdr:cNvPr id="49" name="直線コネクタ 48"/>
        <xdr:cNvCxnSpPr/>
      </xdr:nvCxnSpPr>
      <xdr:spPr>
        <a:xfrm>
          <a:off x="5010150" y="19113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120650</xdr:rowOff>
    </xdr:from>
    <xdr:to xmlns:xdr="http://schemas.openxmlformats.org/drawingml/2006/spreadsheetDrawing">
      <xdr:col>29</xdr:col>
      <xdr:colOff>127000</xdr:colOff>
      <xdr:row>16</xdr:row>
      <xdr:rowOff>152400</xdr:rowOff>
    </xdr:to>
    <xdr:cxnSp macro="">
      <xdr:nvCxnSpPr>
        <xdr:cNvPr id="50" name="直線コネクタ 49"/>
        <xdr:cNvCxnSpPr/>
      </xdr:nvCxnSpPr>
      <xdr:spPr>
        <a:xfrm flipV="1">
          <a:off x="4508500" y="2867660"/>
          <a:ext cx="59055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142240</xdr:rowOff>
    </xdr:from>
    <xdr:ext cx="762000" cy="252730"/>
    <xdr:sp macro="" textlink="">
      <xdr:nvSpPr>
        <xdr:cNvPr id="51" name="人口1人当たり決算額の推移平均値テキスト130"/>
        <xdr:cNvSpPr txBox="1"/>
      </xdr:nvSpPr>
      <xdr:spPr>
        <a:xfrm>
          <a:off x="5168900" y="28892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1905</xdr:rowOff>
    </xdr:from>
    <xdr:to xmlns:xdr="http://schemas.openxmlformats.org/drawingml/2006/spreadsheetDrawing">
      <xdr:col>29</xdr:col>
      <xdr:colOff>171450</xdr:colOff>
      <xdr:row>17</xdr:row>
      <xdr:rowOff>100965</xdr:rowOff>
    </xdr:to>
    <xdr:sp macro="" textlink="">
      <xdr:nvSpPr>
        <xdr:cNvPr id="52" name="フローチャート: 判断 51"/>
        <xdr:cNvSpPr/>
      </xdr:nvSpPr>
      <xdr:spPr>
        <a:xfrm>
          <a:off x="5048250" y="291655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152400</xdr:rowOff>
    </xdr:from>
    <xdr:to xmlns:xdr="http://schemas.openxmlformats.org/drawingml/2006/spreadsheetDrawing">
      <xdr:col>26</xdr:col>
      <xdr:colOff>50800</xdr:colOff>
      <xdr:row>17</xdr:row>
      <xdr:rowOff>12700</xdr:rowOff>
    </xdr:to>
    <xdr:cxnSp macro="">
      <xdr:nvCxnSpPr>
        <xdr:cNvPr id="53" name="直線コネクタ 52"/>
        <xdr:cNvCxnSpPr/>
      </xdr:nvCxnSpPr>
      <xdr:spPr>
        <a:xfrm flipV="1">
          <a:off x="3886200" y="2899410"/>
          <a:ext cx="6223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19685</xdr:rowOff>
    </xdr:from>
    <xdr:to xmlns:xdr="http://schemas.openxmlformats.org/drawingml/2006/spreadsheetDrawing">
      <xdr:col>26</xdr:col>
      <xdr:colOff>101600</xdr:colOff>
      <xdr:row>17</xdr:row>
      <xdr:rowOff>118745</xdr:rowOff>
    </xdr:to>
    <xdr:sp macro="" textlink="">
      <xdr:nvSpPr>
        <xdr:cNvPr id="54" name="フローチャート: 判断 53"/>
        <xdr:cNvSpPr/>
      </xdr:nvSpPr>
      <xdr:spPr>
        <a:xfrm>
          <a:off x="4457700" y="29343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104775</xdr:rowOff>
    </xdr:from>
    <xdr:ext cx="735965" cy="252730"/>
    <xdr:sp macro="" textlink="">
      <xdr:nvSpPr>
        <xdr:cNvPr id="55" name="テキスト ボックス 54"/>
        <xdr:cNvSpPr txBox="1"/>
      </xdr:nvSpPr>
      <xdr:spPr>
        <a:xfrm>
          <a:off x="4165600" y="3019425"/>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151130</xdr:rowOff>
    </xdr:from>
    <xdr:to xmlns:xdr="http://schemas.openxmlformats.org/drawingml/2006/spreadsheetDrawing">
      <xdr:col>22</xdr:col>
      <xdr:colOff>114300</xdr:colOff>
      <xdr:row>17</xdr:row>
      <xdr:rowOff>12700</xdr:rowOff>
    </xdr:to>
    <xdr:cxnSp macro="">
      <xdr:nvCxnSpPr>
        <xdr:cNvPr id="56" name="直線コネクタ 55"/>
        <xdr:cNvCxnSpPr/>
      </xdr:nvCxnSpPr>
      <xdr:spPr>
        <a:xfrm>
          <a:off x="3257550" y="2898140"/>
          <a:ext cx="62865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55880</xdr:rowOff>
    </xdr:from>
    <xdr:to xmlns:xdr="http://schemas.openxmlformats.org/drawingml/2006/spreadsheetDrawing">
      <xdr:col>22</xdr:col>
      <xdr:colOff>165100</xdr:colOff>
      <xdr:row>17</xdr:row>
      <xdr:rowOff>154940</xdr:rowOff>
    </xdr:to>
    <xdr:sp macro="" textlink="">
      <xdr:nvSpPr>
        <xdr:cNvPr id="57" name="フローチャート: 判断 56"/>
        <xdr:cNvSpPr/>
      </xdr:nvSpPr>
      <xdr:spPr>
        <a:xfrm>
          <a:off x="3835400" y="29705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140335</xdr:rowOff>
    </xdr:from>
    <xdr:ext cx="762000" cy="252730"/>
    <xdr:sp macro="" textlink="">
      <xdr:nvSpPr>
        <xdr:cNvPr id="58" name="テキスト ボックス 57"/>
        <xdr:cNvSpPr txBox="1"/>
      </xdr:nvSpPr>
      <xdr:spPr>
        <a:xfrm>
          <a:off x="3543300" y="3054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151130</xdr:rowOff>
    </xdr:from>
    <xdr:to xmlns:xdr="http://schemas.openxmlformats.org/drawingml/2006/spreadsheetDrawing">
      <xdr:col>18</xdr:col>
      <xdr:colOff>171450</xdr:colOff>
      <xdr:row>17</xdr:row>
      <xdr:rowOff>5715</xdr:rowOff>
    </xdr:to>
    <xdr:cxnSp macro="">
      <xdr:nvCxnSpPr>
        <xdr:cNvPr id="59" name="直線コネクタ 58"/>
        <xdr:cNvCxnSpPr/>
      </xdr:nvCxnSpPr>
      <xdr:spPr>
        <a:xfrm flipV="1">
          <a:off x="2622550" y="2898140"/>
          <a:ext cx="6350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60960</xdr:rowOff>
    </xdr:from>
    <xdr:to xmlns:xdr="http://schemas.openxmlformats.org/drawingml/2006/spreadsheetDrawing">
      <xdr:col>19</xdr:col>
      <xdr:colOff>38100</xdr:colOff>
      <xdr:row>17</xdr:row>
      <xdr:rowOff>160655</xdr:rowOff>
    </xdr:to>
    <xdr:sp macro="" textlink="">
      <xdr:nvSpPr>
        <xdr:cNvPr id="60" name="フローチャート: 判断 59"/>
        <xdr:cNvSpPr/>
      </xdr:nvSpPr>
      <xdr:spPr>
        <a:xfrm>
          <a:off x="3213100" y="297561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145415</xdr:rowOff>
    </xdr:from>
    <xdr:ext cx="762000" cy="252730"/>
    <xdr:sp macro="" textlink="">
      <xdr:nvSpPr>
        <xdr:cNvPr id="61" name="テキスト ボックス 60"/>
        <xdr:cNvSpPr txBox="1"/>
      </xdr:nvSpPr>
      <xdr:spPr>
        <a:xfrm>
          <a:off x="2914650" y="3060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83185</xdr:rowOff>
    </xdr:from>
    <xdr:to xmlns:xdr="http://schemas.openxmlformats.org/drawingml/2006/spreadsheetDrawing">
      <xdr:col>15</xdr:col>
      <xdr:colOff>101600</xdr:colOff>
      <xdr:row>18</xdr:row>
      <xdr:rowOff>15240</xdr:rowOff>
    </xdr:to>
    <xdr:sp macro="" textlink="">
      <xdr:nvSpPr>
        <xdr:cNvPr id="62" name="フローチャート: 判断 61"/>
        <xdr:cNvSpPr/>
      </xdr:nvSpPr>
      <xdr:spPr>
        <a:xfrm>
          <a:off x="2571750" y="299783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167640</xdr:rowOff>
    </xdr:from>
    <xdr:ext cx="761365" cy="253365"/>
    <xdr:sp macro="" textlink="">
      <xdr:nvSpPr>
        <xdr:cNvPr id="63" name="テキスト ボックス 62"/>
        <xdr:cNvSpPr txBox="1"/>
      </xdr:nvSpPr>
      <xdr:spPr>
        <a:xfrm>
          <a:off x="2279650" y="30822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71755</xdr:rowOff>
    </xdr:from>
    <xdr:to xmlns:xdr="http://schemas.openxmlformats.org/drawingml/2006/spreadsheetDrawing">
      <xdr:col>29</xdr:col>
      <xdr:colOff>171450</xdr:colOff>
      <xdr:row>17</xdr:row>
      <xdr:rowOff>3175</xdr:rowOff>
    </xdr:to>
    <xdr:sp macro="" textlink="">
      <xdr:nvSpPr>
        <xdr:cNvPr id="69" name="楕円 68"/>
        <xdr:cNvSpPr/>
      </xdr:nvSpPr>
      <xdr:spPr>
        <a:xfrm>
          <a:off x="5048250" y="281876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87630</xdr:rowOff>
    </xdr:from>
    <xdr:ext cx="762000" cy="252730"/>
    <xdr:sp macro="" textlink="">
      <xdr:nvSpPr>
        <xdr:cNvPr id="70" name="人口1人当たり決算額の推移該当値テキスト130"/>
        <xdr:cNvSpPr txBox="1"/>
      </xdr:nvSpPr>
      <xdr:spPr>
        <a:xfrm>
          <a:off x="5168900" y="2667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103505</xdr:rowOff>
    </xdr:from>
    <xdr:to xmlns:xdr="http://schemas.openxmlformats.org/drawingml/2006/spreadsheetDrawing">
      <xdr:col>26</xdr:col>
      <xdr:colOff>101600</xdr:colOff>
      <xdr:row>17</xdr:row>
      <xdr:rowOff>34925</xdr:rowOff>
    </xdr:to>
    <xdr:sp macro="" textlink="">
      <xdr:nvSpPr>
        <xdr:cNvPr id="71" name="楕円 70"/>
        <xdr:cNvSpPr/>
      </xdr:nvSpPr>
      <xdr:spPr>
        <a:xfrm>
          <a:off x="4457700" y="28505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44450</xdr:rowOff>
    </xdr:from>
    <xdr:ext cx="735965" cy="253365"/>
    <xdr:sp macro="" textlink="">
      <xdr:nvSpPr>
        <xdr:cNvPr id="72" name="テキスト ボックス 71"/>
        <xdr:cNvSpPr txBox="1"/>
      </xdr:nvSpPr>
      <xdr:spPr>
        <a:xfrm>
          <a:off x="4165600" y="262382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130175</xdr:rowOff>
    </xdr:from>
    <xdr:to xmlns:xdr="http://schemas.openxmlformats.org/drawingml/2006/spreadsheetDrawing">
      <xdr:col>22</xdr:col>
      <xdr:colOff>165100</xdr:colOff>
      <xdr:row>17</xdr:row>
      <xdr:rowOff>61595</xdr:rowOff>
    </xdr:to>
    <xdr:sp macro="" textlink="">
      <xdr:nvSpPr>
        <xdr:cNvPr id="73" name="楕円 72"/>
        <xdr:cNvSpPr/>
      </xdr:nvSpPr>
      <xdr:spPr>
        <a:xfrm>
          <a:off x="3835400" y="287718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72390</xdr:rowOff>
    </xdr:from>
    <xdr:ext cx="762000" cy="252730"/>
    <xdr:sp macro="" textlink="">
      <xdr:nvSpPr>
        <xdr:cNvPr id="74" name="テキスト ボックス 73"/>
        <xdr:cNvSpPr txBox="1"/>
      </xdr:nvSpPr>
      <xdr:spPr>
        <a:xfrm>
          <a:off x="3543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100965</xdr:rowOff>
    </xdr:from>
    <xdr:to xmlns:xdr="http://schemas.openxmlformats.org/drawingml/2006/spreadsheetDrawing">
      <xdr:col>19</xdr:col>
      <xdr:colOff>38100</xdr:colOff>
      <xdr:row>17</xdr:row>
      <xdr:rowOff>33020</xdr:rowOff>
    </xdr:to>
    <xdr:sp macro="" textlink="">
      <xdr:nvSpPr>
        <xdr:cNvPr id="75" name="楕円 74"/>
        <xdr:cNvSpPr/>
      </xdr:nvSpPr>
      <xdr:spPr>
        <a:xfrm>
          <a:off x="3213100" y="2847975"/>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42545</xdr:rowOff>
    </xdr:from>
    <xdr:ext cx="762000" cy="253365"/>
    <xdr:sp macro="" textlink="">
      <xdr:nvSpPr>
        <xdr:cNvPr id="76" name="テキスト ボックス 75"/>
        <xdr:cNvSpPr txBox="1"/>
      </xdr:nvSpPr>
      <xdr:spPr>
        <a:xfrm>
          <a:off x="2914650" y="2621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123825</xdr:rowOff>
    </xdr:from>
    <xdr:to xmlns:xdr="http://schemas.openxmlformats.org/drawingml/2006/spreadsheetDrawing">
      <xdr:col>15</xdr:col>
      <xdr:colOff>101600</xdr:colOff>
      <xdr:row>17</xdr:row>
      <xdr:rowOff>55245</xdr:rowOff>
    </xdr:to>
    <xdr:sp macro="" textlink="">
      <xdr:nvSpPr>
        <xdr:cNvPr id="77" name="楕円 76"/>
        <xdr:cNvSpPr/>
      </xdr:nvSpPr>
      <xdr:spPr>
        <a:xfrm>
          <a:off x="2571750" y="28708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64770</xdr:rowOff>
    </xdr:from>
    <xdr:ext cx="761365" cy="253365"/>
    <xdr:sp macro="" textlink="">
      <xdr:nvSpPr>
        <xdr:cNvPr id="78" name="テキスト ボックス 77"/>
        <xdr:cNvSpPr txBox="1"/>
      </xdr:nvSpPr>
      <xdr:spPr>
        <a:xfrm>
          <a:off x="2279650" y="26441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0845" cy="272415"/>
    <xdr:sp macro="" textlink="">
      <xdr:nvSpPr>
        <xdr:cNvPr id="92" name="テキスト ボックス 91"/>
        <xdr:cNvSpPr txBox="1"/>
      </xdr:nvSpPr>
      <xdr:spPr>
        <a:xfrm>
          <a:off x="1524000" y="5166995"/>
          <a:ext cx="4108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5270"/>
    <xdr:sp macro="" textlink="">
      <xdr:nvSpPr>
        <xdr:cNvPr id="95" name="テキスト ボックス 94"/>
        <xdr:cNvSpPr txBox="1"/>
      </xdr:nvSpPr>
      <xdr:spPr>
        <a:xfrm>
          <a:off x="1250950" y="73069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25095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9" name="テキスト ボックス 98"/>
        <xdr:cNvSpPr txBox="1"/>
      </xdr:nvSpPr>
      <xdr:spPr>
        <a:xfrm>
          <a:off x="125095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25095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25095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25095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273050</xdr:rowOff>
    </xdr:from>
    <xdr:to xmlns:xdr="http://schemas.openxmlformats.org/drawingml/2006/spreadsheetDrawing">
      <xdr:col>29</xdr:col>
      <xdr:colOff>127000</xdr:colOff>
      <xdr:row>37</xdr:row>
      <xdr:rowOff>335915</xdr:rowOff>
    </xdr:to>
    <xdr:cxnSp macro="">
      <xdr:nvCxnSpPr>
        <xdr:cNvPr id="107" name="直線コネクタ 106"/>
        <xdr:cNvCxnSpPr/>
      </xdr:nvCxnSpPr>
      <xdr:spPr>
        <a:xfrm flipV="1">
          <a:off x="5099050" y="6090920"/>
          <a:ext cx="0" cy="1263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307975</xdr:rowOff>
    </xdr:from>
    <xdr:ext cx="762000" cy="255270"/>
    <xdr:sp macro="" textlink="">
      <xdr:nvSpPr>
        <xdr:cNvPr id="108" name="人口1人当たり決算額の推移最小値テキスト445"/>
        <xdr:cNvSpPr txBox="1"/>
      </xdr:nvSpPr>
      <xdr:spPr>
        <a:xfrm>
          <a:off x="5168900" y="7325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335915</xdr:rowOff>
    </xdr:from>
    <xdr:to xmlns:xdr="http://schemas.openxmlformats.org/drawingml/2006/spreadsheetDrawing">
      <xdr:col>30</xdr:col>
      <xdr:colOff>25400</xdr:colOff>
      <xdr:row>37</xdr:row>
      <xdr:rowOff>335915</xdr:rowOff>
    </xdr:to>
    <xdr:cxnSp macro="">
      <xdr:nvCxnSpPr>
        <xdr:cNvPr id="109" name="直線コネクタ 108"/>
        <xdr:cNvCxnSpPr/>
      </xdr:nvCxnSpPr>
      <xdr:spPr>
        <a:xfrm>
          <a:off x="5010150" y="73539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15875</xdr:rowOff>
    </xdr:from>
    <xdr:ext cx="762000" cy="258445"/>
    <xdr:sp macro="" textlink="">
      <xdr:nvSpPr>
        <xdr:cNvPr id="110" name="人口1人当たり決算額の推移最大値テキスト445"/>
        <xdr:cNvSpPr txBox="1"/>
      </xdr:nvSpPr>
      <xdr:spPr>
        <a:xfrm>
          <a:off x="5168900" y="5833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273050</xdr:rowOff>
    </xdr:from>
    <xdr:to xmlns:xdr="http://schemas.openxmlformats.org/drawingml/2006/spreadsheetDrawing">
      <xdr:col>30</xdr:col>
      <xdr:colOff>25400</xdr:colOff>
      <xdr:row>33</xdr:row>
      <xdr:rowOff>273050</xdr:rowOff>
    </xdr:to>
    <xdr:cxnSp macro="">
      <xdr:nvCxnSpPr>
        <xdr:cNvPr id="111" name="直線コネクタ 110"/>
        <xdr:cNvCxnSpPr/>
      </xdr:nvCxnSpPr>
      <xdr:spPr>
        <a:xfrm>
          <a:off x="5010150" y="60909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198755</xdr:rowOff>
    </xdr:from>
    <xdr:to xmlns:xdr="http://schemas.openxmlformats.org/drawingml/2006/spreadsheetDrawing">
      <xdr:col>29</xdr:col>
      <xdr:colOff>127000</xdr:colOff>
      <xdr:row>35</xdr:row>
      <xdr:rowOff>239395</xdr:rowOff>
    </xdr:to>
    <xdr:cxnSp macro="">
      <xdr:nvCxnSpPr>
        <xdr:cNvPr id="112" name="直線コネクタ 111"/>
        <xdr:cNvCxnSpPr/>
      </xdr:nvCxnSpPr>
      <xdr:spPr>
        <a:xfrm flipV="1">
          <a:off x="4508500" y="6702425"/>
          <a:ext cx="59055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311785</xdr:rowOff>
    </xdr:from>
    <xdr:ext cx="762000" cy="259080"/>
    <xdr:sp macro="" textlink="">
      <xdr:nvSpPr>
        <xdr:cNvPr id="113" name="人口1人当たり決算額の推移平均値テキスト445"/>
        <xdr:cNvSpPr txBox="1"/>
      </xdr:nvSpPr>
      <xdr:spPr>
        <a:xfrm>
          <a:off x="5168900" y="6815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340360</xdr:rowOff>
    </xdr:from>
    <xdr:to xmlns:xdr="http://schemas.openxmlformats.org/drawingml/2006/spreadsheetDrawing">
      <xdr:col>29</xdr:col>
      <xdr:colOff>171450</xdr:colOff>
      <xdr:row>36</xdr:row>
      <xdr:rowOff>98425</xdr:rowOff>
    </xdr:to>
    <xdr:sp macro="" textlink="">
      <xdr:nvSpPr>
        <xdr:cNvPr id="114" name="フローチャート: 判断 113"/>
        <xdr:cNvSpPr/>
      </xdr:nvSpPr>
      <xdr:spPr>
        <a:xfrm>
          <a:off x="5048250" y="68440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239395</xdr:rowOff>
    </xdr:from>
    <xdr:to xmlns:xdr="http://schemas.openxmlformats.org/drawingml/2006/spreadsheetDrawing">
      <xdr:col>26</xdr:col>
      <xdr:colOff>50800</xdr:colOff>
      <xdr:row>35</xdr:row>
      <xdr:rowOff>320040</xdr:rowOff>
    </xdr:to>
    <xdr:cxnSp macro="">
      <xdr:nvCxnSpPr>
        <xdr:cNvPr id="115" name="直線コネクタ 114"/>
        <xdr:cNvCxnSpPr/>
      </xdr:nvCxnSpPr>
      <xdr:spPr>
        <a:xfrm flipV="1">
          <a:off x="3886200" y="6743065"/>
          <a:ext cx="6223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31115</xdr:rowOff>
    </xdr:from>
    <xdr:to xmlns:xdr="http://schemas.openxmlformats.org/drawingml/2006/spreadsheetDrawing">
      <xdr:col>26</xdr:col>
      <xdr:colOff>101600</xdr:colOff>
      <xdr:row>36</xdr:row>
      <xdr:rowOff>132715</xdr:rowOff>
    </xdr:to>
    <xdr:sp macro="" textlink="">
      <xdr:nvSpPr>
        <xdr:cNvPr id="116" name="フローチャート: 判断 115"/>
        <xdr:cNvSpPr/>
      </xdr:nvSpPr>
      <xdr:spPr>
        <a:xfrm>
          <a:off x="44577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117475</xdr:rowOff>
    </xdr:from>
    <xdr:ext cx="735965" cy="259715"/>
    <xdr:sp macro="" textlink="">
      <xdr:nvSpPr>
        <xdr:cNvPr id="117" name="テキスト ボックス 116"/>
        <xdr:cNvSpPr txBox="1"/>
      </xdr:nvSpPr>
      <xdr:spPr>
        <a:xfrm>
          <a:off x="4165600" y="696404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200660</xdr:rowOff>
    </xdr:from>
    <xdr:to xmlns:xdr="http://schemas.openxmlformats.org/drawingml/2006/spreadsheetDrawing">
      <xdr:col>22</xdr:col>
      <xdr:colOff>114300</xdr:colOff>
      <xdr:row>35</xdr:row>
      <xdr:rowOff>320040</xdr:rowOff>
    </xdr:to>
    <xdr:cxnSp macro="">
      <xdr:nvCxnSpPr>
        <xdr:cNvPr id="118" name="直線コネクタ 117"/>
        <xdr:cNvCxnSpPr/>
      </xdr:nvCxnSpPr>
      <xdr:spPr>
        <a:xfrm>
          <a:off x="3257550" y="6704330"/>
          <a:ext cx="628650" cy="11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71120</xdr:rowOff>
    </xdr:from>
    <xdr:to xmlns:xdr="http://schemas.openxmlformats.org/drawingml/2006/spreadsheetDrawing">
      <xdr:col>22</xdr:col>
      <xdr:colOff>165100</xdr:colOff>
      <xdr:row>37</xdr:row>
      <xdr:rowOff>1270</xdr:rowOff>
    </xdr:to>
    <xdr:sp macro="" textlink="">
      <xdr:nvSpPr>
        <xdr:cNvPr id="119" name="フローチャート: 判断 118"/>
        <xdr:cNvSpPr/>
      </xdr:nvSpPr>
      <xdr:spPr>
        <a:xfrm>
          <a:off x="3835400" y="6917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157480</xdr:rowOff>
    </xdr:from>
    <xdr:ext cx="762000" cy="258445"/>
    <xdr:sp macro="" textlink="">
      <xdr:nvSpPr>
        <xdr:cNvPr id="120" name="テキスト ボックス 119"/>
        <xdr:cNvSpPr txBox="1"/>
      </xdr:nvSpPr>
      <xdr:spPr>
        <a:xfrm>
          <a:off x="3543300" y="7004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200660</xdr:rowOff>
    </xdr:from>
    <xdr:to xmlns:xdr="http://schemas.openxmlformats.org/drawingml/2006/spreadsheetDrawing">
      <xdr:col>18</xdr:col>
      <xdr:colOff>171450</xdr:colOff>
      <xdr:row>35</xdr:row>
      <xdr:rowOff>236855</xdr:rowOff>
    </xdr:to>
    <xdr:cxnSp macro="">
      <xdr:nvCxnSpPr>
        <xdr:cNvPr id="121" name="直線コネクタ 120"/>
        <xdr:cNvCxnSpPr/>
      </xdr:nvCxnSpPr>
      <xdr:spPr>
        <a:xfrm flipV="1">
          <a:off x="2622550" y="6704330"/>
          <a:ext cx="6350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32385</xdr:rowOff>
    </xdr:from>
    <xdr:to xmlns:xdr="http://schemas.openxmlformats.org/drawingml/2006/spreadsheetDrawing">
      <xdr:col>19</xdr:col>
      <xdr:colOff>38100</xdr:colOff>
      <xdr:row>36</xdr:row>
      <xdr:rowOff>133985</xdr:rowOff>
    </xdr:to>
    <xdr:sp macro="" textlink="">
      <xdr:nvSpPr>
        <xdr:cNvPr id="122" name="フローチャート: 判断 121"/>
        <xdr:cNvSpPr/>
      </xdr:nvSpPr>
      <xdr:spPr>
        <a:xfrm>
          <a:off x="3213100" y="687895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118745</xdr:rowOff>
    </xdr:from>
    <xdr:ext cx="762000" cy="258445"/>
    <xdr:sp macro="" textlink="">
      <xdr:nvSpPr>
        <xdr:cNvPr id="123" name="テキスト ボックス 122"/>
        <xdr:cNvSpPr txBox="1"/>
      </xdr:nvSpPr>
      <xdr:spPr>
        <a:xfrm>
          <a:off x="2914650" y="6965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50800</xdr:rowOff>
    </xdr:from>
    <xdr:to xmlns:xdr="http://schemas.openxmlformats.org/drawingml/2006/spreadsheetDrawing">
      <xdr:col>15</xdr:col>
      <xdr:colOff>101600</xdr:colOff>
      <xdr:row>36</xdr:row>
      <xdr:rowOff>152400</xdr:rowOff>
    </xdr:to>
    <xdr:sp macro="" textlink="">
      <xdr:nvSpPr>
        <xdr:cNvPr id="124" name="フローチャート: 判断 123"/>
        <xdr:cNvSpPr/>
      </xdr:nvSpPr>
      <xdr:spPr>
        <a:xfrm>
          <a:off x="2571750" y="6897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137160</xdr:rowOff>
    </xdr:from>
    <xdr:ext cx="761365" cy="259080"/>
    <xdr:sp macro="" textlink="">
      <xdr:nvSpPr>
        <xdr:cNvPr id="125" name="テキスト ボックス 124"/>
        <xdr:cNvSpPr txBox="1"/>
      </xdr:nvSpPr>
      <xdr:spPr>
        <a:xfrm>
          <a:off x="2279650" y="6983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171450</xdr:colOff>
      <xdr:row>35</xdr:row>
      <xdr:rowOff>250190</xdr:rowOff>
    </xdr:to>
    <xdr:sp macro="" textlink="">
      <xdr:nvSpPr>
        <xdr:cNvPr id="131" name="楕円 130"/>
        <xdr:cNvSpPr/>
      </xdr:nvSpPr>
      <xdr:spPr>
        <a:xfrm>
          <a:off x="5048250" y="665289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335915</xdr:rowOff>
    </xdr:from>
    <xdr:ext cx="762000" cy="258445"/>
    <xdr:sp macro="" textlink="">
      <xdr:nvSpPr>
        <xdr:cNvPr id="132" name="人口1人当たり決算額の推移該当値テキスト445"/>
        <xdr:cNvSpPr txBox="1"/>
      </xdr:nvSpPr>
      <xdr:spPr>
        <a:xfrm>
          <a:off x="5168900" y="649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187960</xdr:rowOff>
    </xdr:from>
    <xdr:to xmlns:xdr="http://schemas.openxmlformats.org/drawingml/2006/spreadsheetDrawing">
      <xdr:col>26</xdr:col>
      <xdr:colOff>101600</xdr:colOff>
      <xdr:row>35</xdr:row>
      <xdr:rowOff>290195</xdr:rowOff>
    </xdr:to>
    <xdr:sp macro="" textlink="">
      <xdr:nvSpPr>
        <xdr:cNvPr id="133" name="楕円 132"/>
        <xdr:cNvSpPr/>
      </xdr:nvSpPr>
      <xdr:spPr>
        <a:xfrm>
          <a:off x="4457700" y="6691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299720</xdr:rowOff>
    </xdr:from>
    <xdr:ext cx="735965" cy="259715"/>
    <xdr:sp macro="" textlink="">
      <xdr:nvSpPr>
        <xdr:cNvPr id="134" name="テキスト ボックス 133"/>
        <xdr:cNvSpPr txBox="1"/>
      </xdr:nvSpPr>
      <xdr:spPr>
        <a:xfrm>
          <a:off x="4165600" y="64604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27940</xdr:rowOff>
    </xdr:to>
    <xdr:sp macro="" textlink="">
      <xdr:nvSpPr>
        <xdr:cNvPr id="135" name="楕円 134"/>
        <xdr:cNvSpPr/>
      </xdr:nvSpPr>
      <xdr:spPr>
        <a:xfrm>
          <a:off x="3835400" y="677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37465</xdr:rowOff>
    </xdr:from>
    <xdr:ext cx="762000" cy="259715"/>
    <xdr:sp macro="" textlink="">
      <xdr:nvSpPr>
        <xdr:cNvPr id="136" name="テキスト ボックス 135"/>
        <xdr:cNvSpPr txBox="1"/>
      </xdr:nvSpPr>
      <xdr:spPr>
        <a:xfrm>
          <a:off x="3543300" y="6541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149225</xdr:rowOff>
    </xdr:from>
    <xdr:to xmlns:xdr="http://schemas.openxmlformats.org/drawingml/2006/spreadsheetDrawing">
      <xdr:col>19</xdr:col>
      <xdr:colOff>38100</xdr:colOff>
      <xdr:row>35</xdr:row>
      <xdr:rowOff>251460</xdr:rowOff>
    </xdr:to>
    <xdr:sp macro="" textlink="">
      <xdr:nvSpPr>
        <xdr:cNvPr id="137" name="楕円 136"/>
        <xdr:cNvSpPr/>
      </xdr:nvSpPr>
      <xdr:spPr>
        <a:xfrm>
          <a:off x="3213100" y="665289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262255</xdr:rowOff>
    </xdr:from>
    <xdr:ext cx="762000" cy="258445"/>
    <xdr:sp macro="" textlink="">
      <xdr:nvSpPr>
        <xdr:cNvPr id="138" name="テキスト ボックス 137"/>
        <xdr:cNvSpPr txBox="1"/>
      </xdr:nvSpPr>
      <xdr:spPr>
        <a:xfrm>
          <a:off x="2914650" y="642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185420</xdr:rowOff>
    </xdr:from>
    <xdr:to xmlns:xdr="http://schemas.openxmlformats.org/drawingml/2006/spreadsheetDrawing">
      <xdr:col>15</xdr:col>
      <xdr:colOff>101600</xdr:colOff>
      <xdr:row>35</xdr:row>
      <xdr:rowOff>286385</xdr:rowOff>
    </xdr:to>
    <xdr:sp macro="" textlink="">
      <xdr:nvSpPr>
        <xdr:cNvPr id="139" name="楕円 138"/>
        <xdr:cNvSpPr/>
      </xdr:nvSpPr>
      <xdr:spPr>
        <a:xfrm>
          <a:off x="2571750" y="6689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297180</xdr:rowOff>
    </xdr:from>
    <xdr:ext cx="761365" cy="259715"/>
    <xdr:sp macro="" textlink="">
      <xdr:nvSpPr>
        <xdr:cNvPr id="140" name="テキスト ボックス 139"/>
        <xdr:cNvSpPr txBox="1"/>
      </xdr:nvSpPr>
      <xdr:spPr>
        <a:xfrm>
          <a:off x="2279650" y="64579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760"/>
          <a:ext cx="9086850" cy="17379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4875"/>
          <a:ext cx="1244600" cy="1675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4875"/>
          <a:ext cx="1270000" cy="1675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10,241
10,187
78.38
6,314,215
6,051,023
192,597
3,795,077
5,899,748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4875"/>
          <a:ext cx="1371600" cy="1675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730"/>
    <xdr:sp macro="" textlink="">
      <xdr:nvSpPr>
        <xdr:cNvPr id="30" name="テキスト ボックス 29"/>
        <xdr:cNvSpPr txBox="1"/>
      </xdr:nvSpPr>
      <xdr:spPr>
        <a:xfrm>
          <a:off x="641350" y="310832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0345"/>
    <xdr:sp macro="" textlink="">
      <xdr:nvSpPr>
        <xdr:cNvPr id="40" name="テキスト ボックス 39"/>
        <xdr:cNvSpPr txBox="1"/>
      </xdr:nvSpPr>
      <xdr:spPr>
        <a:xfrm>
          <a:off x="6667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52730"/>
    <xdr:sp macro="" textlink="">
      <xdr:nvSpPr>
        <xdr:cNvPr id="42" name="テキスト ボックス 41"/>
        <xdr:cNvSpPr txBox="1"/>
      </xdr:nvSpPr>
      <xdr:spPr>
        <a:xfrm>
          <a:off x="211455" y="6818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52730"/>
    <xdr:sp macro="" textlink="">
      <xdr:nvSpPr>
        <xdr:cNvPr id="44" name="テキスト ボックス 43"/>
        <xdr:cNvSpPr txBox="1"/>
      </xdr:nvSpPr>
      <xdr:spPr>
        <a:xfrm>
          <a:off x="211455" y="64465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2730"/>
    <xdr:sp macro="" textlink="">
      <xdr:nvSpPr>
        <xdr:cNvPr id="46" name="テキスト ボックス 45"/>
        <xdr:cNvSpPr txBox="1"/>
      </xdr:nvSpPr>
      <xdr:spPr>
        <a:xfrm>
          <a:off x="211455" y="60737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52730"/>
    <xdr:sp macro="" textlink="">
      <xdr:nvSpPr>
        <xdr:cNvPr id="48" name="テキスト ボックス 47"/>
        <xdr:cNvSpPr txBox="1"/>
      </xdr:nvSpPr>
      <xdr:spPr>
        <a:xfrm>
          <a:off x="166370" y="5701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52730"/>
    <xdr:sp macro="" textlink="">
      <xdr:nvSpPr>
        <xdr:cNvPr id="50" name="テキスト ボックス 49"/>
        <xdr:cNvSpPr txBox="1"/>
      </xdr:nvSpPr>
      <xdr:spPr>
        <a:xfrm>
          <a:off x="166370" y="53289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52730"/>
    <xdr:sp macro="" textlink="">
      <xdr:nvSpPr>
        <xdr:cNvPr id="52" name="テキスト ボックス 51"/>
        <xdr:cNvSpPr txBox="1"/>
      </xdr:nvSpPr>
      <xdr:spPr>
        <a:xfrm>
          <a:off x="166370" y="49561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2730"/>
    <xdr:sp macro="" textlink="">
      <xdr:nvSpPr>
        <xdr:cNvPr id="54" name="テキスト ボックス 53"/>
        <xdr:cNvSpPr txBox="1"/>
      </xdr:nvSpPr>
      <xdr:spPr>
        <a:xfrm>
          <a:off x="16637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55245</xdr:rowOff>
    </xdr:from>
    <xdr:to xmlns:xdr="http://schemas.openxmlformats.org/drawingml/2006/spreadsheetDrawing">
      <xdr:col>24</xdr:col>
      <xdr:colOff>62865</xdr:colOff>
      <xdr:row>39</xdr:row>
      <xdr:rowOff>11430</xdr:rowOff>
    </xdr:to>
    <xdr:cxnSp macro="">
      <xdr:nvCxnSpPr>
        <xdr:cNvPr id="56" name="直線コネクタ 55"/>
        <xdr:cNvCxnSpPr/>
      </xdr:nvCxnSpPr>
      <xdr:spPr>
        <a:xfrm flipV="1">
          <a:off x="4176395" y="50882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15240</xdr:rowOff>
    </xdr:from>
    <xdr:ext cx="534670" cy="252730"/>
    <xdr:sp macro="" textlink="">
      <xdr:nvSpPr>
        <xdr:cNvPr id="57" name="人件費最小値テキスト"/>
        <xdr:cNvSpPr txBox="1"/>
      </xdr:nvSpPr>
      <xdr:spPr>
        <a:xfrm>
          <a:off x="4229100" y="6557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11430</xdr:rowOff>
    </xdr:from>
    <xdr:to xmlns:xdr="http://schemas.openxmlformats.org/drawingml/2006/spreadsheetDrawing">
      <xdr:col>24</xdr:col>
      <xdr:colOff>152400</xdr:colOff>
      <xdr:row>39</xdr:row>
      <xdr:rowOff>11430</xdr:rowOff>
    </xdr:to>
    <xdr:cxnSp macro="">
      <xdr:nvCxnSpPr>
        <xdr:cNvPr id="58" name="直線コネクタ 57"/>
        <xdr:cNvCxnSpPr/>
      </xdr:nvCxnSpPr>
      <xdr:spPr>
        <a:xfrm>
          <a:off x="4108450" y="6553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3175</xdr:rowOff>
    </xdr:from>
    <xdr:ext cx="598805" cy="253365"/>
    <xdr:sp macro="" textlink="">
      <xdr:nvSpPr>
        <xdr:cNvPr id="59" name="人件費最大値テキスト"/>
        <xdr:cNvSpPr txBox="1"/>
      </xdr:nvSpPr>
      <xdr:spPr>
        <a:xfrm>
          <a:off x="4229100" y="48685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55245</xdr:rowOff>
    </xdr:from>
    <xdr:to xmlns:xdr="http://schemas.openxmlformats.org/drawingml/2006/spreadsheetDrawing">
      <xdr:col>24</xdr:col>
      <xdr:colOff>152400</xdr:colOff>
      <xdr:row>30</xdr:row>
      <xdr:rowOff>55245</xdr:rowOff>
    </xdr:to>
    <xdr:cxnSp macro="">
      <xdr:nvCxnSpPr>
        <xdr:cNvPr id="60" name="直線コネクタ 59"/>
        <xdr:cNvCxnSpPr/>
      </xdr:nvCxnSpPr>
      <xdr:spPr>
        <a:xfrm>
          <a:off x="4108450" y="5088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19050</xdr:rowOff>
    </xdr:from>
    <xdr:to xmlns:xdr="http://schemas.openxmlformats.org/drawingml/2006/spreadsheetDrawing">
      <xdr:col>24</xdr:col>
      <xdr:colOff>63500</xdr:colOff>
      <xdr:row>35</xdr:row>
      <xdr:rowOff>30480</xdr:rowOff>
    </xdr:to>
    <xdr:cxnSp macro="">
      <xdr:nvCxnSpPr>
        <xdr:cNvPr id="61" name="直線コネクタ 60"/>
        <xdr:cNvCxnSpPr/>
      </xdr:nvCxnSpPr>
      <xdr:spPr>
        <a:xfrm flipV="1">
          <a:off x="3429000" y="589026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93345</xdr:rowOff>
    </xdr:from>
    <xdr:ext cx="598805" cy="253365"/>
    <xdr:sp macro="" textlink="">
      <xdr:nvSpPr>
        <xdr:cNvPr id="62" name="人件費平均値テキスト"/>
        <xdr:cNvSpPr txBox="1"/>
      </xdr:nvSpPr>
      <xdr:spPr>
        <a:xfrm>
          <a:off x="4229100" y="59645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114300</xdr:rowOff>
    </xdr:from>
    <xdr:to xmlns:xdr="http://schemas.openxmlformats.org/drawingml/2006/spreadsheetDrawing">
      <xdr:col>24</xdr:col>
      <xdr:colOff>114300</xdr:colOff>
      <xdr:row>36</xdr:row>
      <xdr:rowOff>45720</xdr:rowOff>
    </xdr:to>
    <xdr:sp macro="" textlink="">
      <xdr:nvSpPr>
        <xdr:cNvPr id="63" name="フローチャート: 判断 62"/>
        <xdr:cNvSpPr/>
      </xdr:nvSpPr>
      <xdr:spPr>
        <a:xfrm>
          <a:off x="4127500" y="5985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30480</xdr:rowOff>
    </xdr:from>
    <xdr:to xmlns:xdr="http://schemas.openxmlformats.org/drawingml/2006/spreadsheetDrawing">
      <xdr:col>19</xdr:col>
      <xdr:colOff>171450</xdr:colOff>
      <xdr:row>35</xdr:row>
      <xdr:rowOff>46990</xdr:rowOff>
    </xdr:to>
    <xdr:cxnSp macro="">
      <xdr:nvCxnSpPr>
        <xdr:cNvPr id="64" name="直線コネクタ 63"/>
        <xdr:cNvCxnSpPr/>
      </xdr:nvCxnSpPr>
      <xdr:spPr>
        <a:xfrm flipV="1">
          <a:off x="2622550" y="590169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135890</xdr:rowOff>
    </xdr:from>
    <xdr:to xmlns:xdr="http://schemas.openxmlformats.org/drawingml/2006/spreadsheetDrawing">
      <xdr:col>20</xdr:col>
      <xdr:colOff>38100</xdr:colOff>
      <xdr:row>36</xdr:row>
      <xdr:rowOff>67945</xdr:rowOff>
    </xdr:to>
    <xdr:sp macro="" textlink="">
      <xdr:nvSpPr>
        <xdr:cNvPr id="65" name="フローチャート: 判断 64"/>
        <xdr:cNvSpPr/>
      </xdr:nvSpPr>
      <xdr:spPr>
        <a:xfrm>
          <a:off x="3384550" y="6007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59055</xdr:rowOff>
    </xdr:from>
    <xdr:ext cx="598170" cy="253365"/>
    <xdr:sp macro="" textlink="">
      <xdr:nvSpPr>
        <xdr:cNvPr id="66" name="テキスト ボックス 65"/>
        <xdr:cNvSpPr txBox="1"/>
      </xdr:nvSpPr>
      <xdr:spPr>
        <a:xfrm>
          <a:off x="3154680" y="609790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46990</xdr:rowOff>
    </xdr:from>
    <xdr:to xmlns:xdr="http://schemas.openxmlformats.org/drawingml/2006/spreadsheetDrawing">
      <xdr:col>15</xdr:col>
      <xdr:colOff>50800</xdr:colOff>
      <xdr:row>35</xdr:row>
      <xdr:rowOff>73025</xdr:rowOff>
    </xdr:to>
    <xdr:cxnSp macro="">
      <xdr:nvCxnSpPr>
        <xdr:cNvPr id="67" name="直線コネクタ 66"/>
        <xdr:cNvCxnSpPr/>
      </xdr:nvCxnSpPr>
      <xdr:spPr>
        <a:xfrm flipV="1">
          <a:off x="1828800" y="591820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12700</xdr:rowOff>
    </xdr:from>
    <xdr:to xmlns:xdr="http://schemas.openxmlformats.org/drawingml/2006/spreadsheetDrawing">
      <xdr:col>15</xdr:col>
      <xdr:colOff>101600</xdr:colOff>
      <xdr:row>36</xdr:row>
      <xdr:rowOff>111760</xdr:rowOff>
    </xdr:to>
    <xdr:sp macro="" textlink="">
      <xdr:nvSpPr>
        <xdr:cNvPr id="68" name="フローチャート: 判断 67"/>
        <xdr:cNvSpPr/>
      </xdr:nvSpPr>
      <xdr:spPr>
        <a:xfrm>
          <a:off x="2571750" y="6051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103505</xdr:rowOff>
    </xdr:from>
    <xdr:ext cx="534035" cy="252730"/>
    <xdr:sp macro="" textlink="">
      <xdr:nvSpPr>
        <xdr:cNvPr id="69" name="テキスト ボックス 68"/>
        <xdr:cNvSpPr txBox="1"/>
      </xdr:nvSpPr>
      <xdr:spPr>
        <a:xfrm>
          <a:off x="2393315" y="614235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73025</xdr:rowOff>
    </xdr:from>
    <xdr:to xmlns:xdr="http://schemas.openxmlformats.org/drawingml/2006/spreadsheetDrawing">
      <xdr:col>10</xdr:col>
      <xdr:colOff>114300</xdr:colOff>
      <xdr:row>35</xdr:row>
      <xdr:rowOff>96520</xdr:rowOff>
    </xdr:to>
    <xdr:cxnSp macro="">
      <xdr:nvCxnSpPr>
        <xdr:cNvPr id="70" name="直線コネクタ 69"/>
        <xdr:cNvCxnSpPr/>
      </xdr:nvCxnSpPr>
      <xdr:spPr>
        <a:xfrm flipV="1">
          <a:off x="1028700" y="594423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135890</xdr:rowOff>
    </xdr:from>
    <xdr:to xmlns:xdr="http://schemas.openxmlformats.org/drawingml/2006/spreadsheetDrawing">
      <xdr:col>10</xdr:col>
      <xdr:colOff>165100</xdr:colOff>
      <xdr:row>37</xdr:row>
      <xdr:rowOff>67945</xdr:rowOff>
    </xdr:to>
    <xdr:sp macro="" textlink="">
      <xdr:nvSpPr>
        <xdr:cNvPr id="71" name="フローチャート: 判断 70"/>
        <xdr:cNvSpPr/>
      </xdr:nvSpPr>
      <xdr:spPr>
        <a:xfrm>
          <a:off x="1778000" y="6174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59055</xdr:rowOff>
    </xdr:from>
    <xdr:ext cx="534670" cy="253365"/>
    <xdr:sp macro="" textlink="">
      <xdr:nvSpPr>
        <xdr:cNvPr id="72" name="テキスト ボックス 71"/>
        <xdr:cNvSpPr txBox="1"/>
      </xdr:nvSpPr>
      <xdr:spPr>
        <a:xfrm>
          <a:off x="1580515" y="6265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153035</xdr:rowOff>
    </xdr:from>
    <xdr:to xmlns:xdr="http://schemas.openxmlformats.org/drawingml/2006/spreadsheetDrawing">
      <xdr:col>6</xdr:col>
      <xdr:colOff>38100</xdr:colOff>
      <xdr:row>37</xdr:row>
      <xdr:rowOff>85090</xdr:rowOff>
    </xdr:to>
    <xdr:sp macro="" textlink="">
      <xdr:nvSpPr>
        <xdr:cNvPr id="73" name="フローチャート: 判断 72"/>
        <xdr:cNvSpPr/>
      </xdr:nvSpPr>
      <xdr:spPr>
        <a:xfrm>
          <a:off x="984250" y="61918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76200</xdr:rowOff>
    </xdr:from>
    <xdr:ext cx="534035" cy="253365"/>
    <xdr:sp macro="" textlink="">
      <xdr:nvSpPr>
        <xdr:cNvPr id="74" name="テキスト ボックス 73"/>
        <xdr:cNvSpPr txBox="1"/>
      </xdr:nvSpPr>
      <xdr:spPr>
        <a:xfrm>
          <a:off x="786765" y="62826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1365" cy="253365"/>
    <xdr:sp macro="" textlink="">
      <xdr:nvSpPr>
        <xdr:cNvPr id="77" name="テキスト ボックス 76"/>
        <xdr:cNvSpPr txBox="1"/>
      </xdr:nvSpPr>
      <xdr:spPr>
        <a:xfrm>
          <a:off x="24511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137160</xdr:rowOff>
    </xdr:from>
    <xdr:to xmlns:xdr="http://schemas.openxmlformats.org/drawingml/2006/spreadsheetDrawing">
      <xdr:col>24</xdr:col>
      <xdr:colOff>114300</xdr:colOff>
      <xdr:row>35</xdr:row>
      <xdr:rowOff>69215</xdr:rowOff>
    </xdr:to>
    <xdr:sp macro="" textlink="">
      <xdr:nvSpPr>
        <xdr:cNvPr id="80" name="楕円 79"/>
        <xdr:cNvSpPr/>
      </xdr:nvSpPr>
      <xdr:spPr>
        <a:xfrm>
          <a:off x="4127500" y="5840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160020</xdr:rowOff>
    </xdr:from>
    <xdr:ext cx="598805" cy="252730"/>
    <xdr:sp macro="" textlink="">
      <xdr:nvSpPr>
        <xdr:cNvPr id="81" name="人件費該当値テキスト"/>
        <xdr:cNvSpPr txBox="1"/>
      </xdr:nvSpPr>
      <xdr:spPr>
        <a:xfrm>
          <a:off x="4229100" y="56959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80010</xdr:rowOff>
    </xdr:to>
    <xdr:sp macro="" textlink="">
      <xdr:nvSpPr>
        <xdr:cNvPr id="82" name="楕円 81"/>
        <xdr:cNvSpPr/>
      </xdr:nvSpPr>
      <xdr:spPr>
        <a:xfrm>
          <a:off x="3384550" y="5852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95885</xdr:rowOff>
    </xdr:from>
    <xdr:ext cx="598170" cy="253365"/>
    <xdr:sp macro="" textlink="">
      <xdr:nvSpPr>
        <xdr:cNvPr id="83" name="テキスト ボックス 82"/>
        <xdr:cNvSpPr txBox="1"/>
      </xdr:nvSpPr>
      <xdr:spPr>
        <a:xfrm>
          <a:off x="3154680" y="56318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164465</xdr:rowOff>
    </xdr:from>
    <xdr:to xmlns:xdr="http://schemas.openxmlformats.org/drawingml/2006/spreadsheetDrawing">
      <xdr:col>15</xdr:col>
      <xdr:colOff>101600</xdr:colOff>
      <xdr:row>35</xdr:row>
      <xdr:rowOff>95885</xdr:rowOff>
    </xdr:to>
    <xdr:sp macro="" textlink="">
      <xdr:nvSpPr>
        <xdr:cNvPr id="84" name="楕円 83"/>
        <xdr:cNvSpPr/>
      </xdr:nvSpPr>
      <xdr:spPr>
        <a:xfrm>
          <a:off x="2571750" y="5868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112395</xdr:rowOff>
    </xdr:from>
    <xdr:ext cx="598170" cy="253365"/>
    <xdr:sp macro="" textlink="">
      <xdr:nvSpPr>
        <xdr:cNvPr id="85" name="テキスト ボックス 84"/>
        <xdr:cNvSpPr txBox="1"/>
      </xdr:nvSpPr>
      <xdr:spPr>
        <a:xfrm>
          <a:off x="2360930" y="564832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23495</xdr:rowOff>
    </xdr:from>
    <xdr:to xmlns:xdr="http://schemas.openxmlformats.org/drawingml/2006/spreadsheetDrawing">
      <xdr:col>10</xdr:col>
      <xdr:colOff>165100</xdr:colOff>
      <xdr:row>35</xdr:row>
      <xdr:rowOff>123190</xdr:rowOff>
    </xdr:to>
    <xdr:sp macro="" textlink="">
      <xdr:nvSpPr>
        <xdr:cNvPr id="86" name="楕円 85"/>
        <xdr:cNvSpPr/>
      </xdr:nvSpPr>
      <xdr:spPr>
        <a:xfrm>
          <a:off x="1778000" y="5894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139065</xdr:rowOff>
    </xdr:from>
    <xdr:ext cx="598170" cy="253365"/>
    <xdr:sp macro="" textlink="">
      <xdr:nvSpPr>
        <xdr:cNvPr id="87" name="テキスト ボックス 86"/>
        <xdr:cNvSpPr txBox="1"/>
      </xdr:nvSpPr>
      <xdr:spPr>
        <a:xfrm>
          <a:off x="1548130" y="567499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47625</xdr:rowOff>
    </xdr:from>
    <xdr:to xmlns:xdr="http://schemas.openxmlformats.org/drawingml/2006/spreadsheetDrawing">
      <xdr:col>6</xdr:col>
      <xdr:colOff>38100</xdr:colOff>
      <xdr:row>35</xdr:row>
      <xdr:rowOff>146685</xdr:rowOff>
    </xdr:to>
    <xdr:sp macro="" textlink="">
      <xdr:nvSpPr>
        <xdr:cNvPr id="88" name="楕円 87"/>
        <xdr:cNvSpPr/>
      </xdr:nvSpPr>
      <xdr:spPr>
        <a:xfrm>
          <a:off x="984250" y="5918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162560</xdr:rowOff>
    </xdr:from>
    <xdr:ext cx="598170" cy="252730"/>
    <xdr:sp macro="" textlink="">
      <xdr:nvSpPr>
        <xdr:cNvPr id="89" name="テキスト ボックス 88"/>
        <xdr:cNvSpPr txBox="1"/>
      </xdr:nvSpPr>
      <xdr:spPr>
        <a:xfrm>
          <a:off x="754380" y="569849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0345"/>
    <xdr:sp macro="" textlink="">
      <xdr:nvSpPr>
        <xdr:cNvPr id="98" name="テキスト ボックス 97"/>
        <xdr:cNvSpPr txBox="1"/>
      </xdr:nvSpPr>
      <xdr:spPr>
        <a:xfrm>
          <a:off x="6667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8285" cy="252730"/>
    <xdr:sp macro="" textlink="">
      <xdr:nvSpPr>
        <xdr:cNvPr id="101" name="テキスト ボックス 100"/>
        <xdr:cNvSpPr txBox="1"/>
      </xdr:nvSpPr>
      <xdr:spPr>
        <a:xfrm>
          <a:off x="47498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52730"/>
    <xdr:sp macro="" textlink="">
      <xdr:nvSpPr>
        <xdr:cNvPr id="103" name="テキスト ボックス 102"/>
        <xdr:cNvSpPr txBox="1"/>
      </xdr:nvSpPr>
      <xdr:spPr>
        <a:xfrm>
          <a:off x="166370" y="9426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2730"/>
    <xdr:sp macro="" textlink="">
      <xdr:nvSpPr>
        <xdr:cNvPr id="105" name="テキスト ボックス 104"/>
        <xdr:cNvSpPr txBox="1"/>
      </xdr:nvSpPr>
      <xdr:spPr>
        <a:xfrm>
          <a:off x="166370" y="9053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2730"/>
    <xdr:sp macro="" textlink="">
      <xdr:nvSpPr>
        <xdr:cNvPr id="107" name="テキスト ボックス 106"/>
        <xdr:cNvSpPr txBox="1"/>
      </xdr:nvSpPr>
      <xdr:spPr>
        <a:xfrm>
          <a:off x="16637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2730"/>
    <xdr:sp macro="" textlink="">
      <xdr:nvSpPr>
        <xdr:cNvPr id="109" name="テキスト ボックス 108"/>
        <xdr:cNvSpPr txBox="1"/>
      </xdr:nvSpPr>
      <xdr:spPr>
        <a:xfrm>
          <a:off x="166370" y="83089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2730"/>
    <xdr:sp macro="" textlink="">
      <xdr:nvSpPr>
        <xdr:cNvPr id="111" name="テキスト ボックス 110"/>
        <xdr:cNvSpPr txBox="1"/>
      </xdr:nvSpPr>
      <xdr:spPr>
        <a:xfrm>
          <a:off x="16637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100965</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176395" y="8654415"/>
          <a:ext cx="1270" cy="1058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3365"/>
    <xdr:sp macro="" textlink="">
      <xdr:nvSpPr>
        <xdr:cNvPr id="114" name="物件費最小値テキスト"/>
        <xdr:cNvSpPr txBox="1"/>
      </xdr:nvSpPr>
      <xdr:spPr>
        <a:xfrm>
          <a:off x="4229100" y="9716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108450" y="9712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49530</xdr:rowOff>
    </xdr:from>
    <xdr:ext cx="598805" cy="252730"/>
    <xdr:sp macro="" textlink="">
      <xdr:nvSpPr>
        <xdr:cNvPr id="116" name="物件費最大値テキスト"/>
        <xdr:cNvSpPr txBox="1"/>
      </xdr:nvSpPr>
      <xdr:spPr>
        <a:xfrm>
          <a:off x="4229100" y="84353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100965</xdr:rowOff>
    </xdr:from>
    <xdr:to xmlns:xdr="http://schemas.openxmlformats.org/drawingml/2006/spreadsheetDrawing">
      <xdr:col>24</xdr:col>
      <xdr:colOff>152400</xdr:colOff>
      <xdr:row>51</xdr:row>
      <xdr:rowOff>100965</xdr:rowOff>
    </xdr:to>
    <xdr:cxnSp macro="">
      <xdr:nvCxnSpPr>
        <xdr:cNvPr id="117" name="直線コネクタ 116"/>
        <xdr:cNvCxnSpPr/>
      </xdr:nvCxnSpPr>
      <xdr:spPr>
        <a:xfrm>
          <a:off x="4108450" y="8654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139065</xdr:rowOff>
    </xdr:from>
    <xdr:to xmlns:xdr="http://schemas.openxmlformats.org/drawingml/2006/spreadsheetDrawing">
      <xdr:col>24</xdr:col>
      <xdr:colOff>63500</xdr:colOff>
      <xdr:row>56</xdr:row>
      <xdr:rowOff>162560</xdr:rowOff>
    </xdr:to>
    <xdr:cxnSp macro="">
      <xdr:nvCxnSpPr>
        <xdr:cNvPr id="118" name="直線コネクタ 117"/>
        <xdr:cNvCxnSpPr/>
      </xdr:nvCxnSpPr>
      <xdr:spPr>
        <a:xfrm flipV="1">
          <a:off x="3429000" y="9530715"/>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85090</xdr:rowOff>
    </xdr:from>
    <xdr:ext cx="598805" cy="252730"/>
    <xdr:sp macro="" textlink="">
      <xdr:nvSpPr>
        <xdr:cNvPr id="119" name="物件費平均値テキスト"/>
        <xdr:cNvSpPr txBox="1"/>
      </xdr:nvSpPr>
      <xdr:spPr>
        <a:xfrm>
          <a:off x="4229100" y="947674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106680</xdr:rowOff>
    </xdr:from>
    <xdr:to xmlns:xdr="http://schemas.openxmlformats.org/drawingml/2006/spreadsheetDrawing">
      <xdr:col>24</xdr:col>
      <xdr:colOff>114300</xdr:colOff>
      <xdr:row>57</xdr:row>
      <xdr:rowOff>38100</xdr:rowOff>
    </xdr:to>
    <xdr:sp macro="" textlink="">
      <xdr:nvSpPr>
        <xdr:cNvPr id="120" name="フローチャート: 判断 119"/>
        <xdr:cNvSpPr/>
      </xdr:nvSpPr>
      <xdr:spPr>
        <a:xfrm>
          <a:off x="4127500" y="9498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162560</xdr:rowOff>
    </xdr:from>
    <xdr:to xmlns:xdr="http://schemas.openxmlformats.org/drawingml/2006/spreadsheetDrawing">
      <xdr:col>19</xdr:col>
      <xdr:colOff>171450</xdr:colOff>
      <xdr:row>57</xdr:row>
      <xdr:rowOff>1905</xdr:rowOff>
    </xdr:to>
    <xdr:cxnSp macro="">
      <xdr:nvCxnSpPr>
        <xdr:cNvPr id="121" name="直線コネクタ 120"/>
        <xdr:cNvCxnSpPr/>
      </xdr:nvCxnSpPr>
      <xdr:spPr>
        <a:xfrm flipV="1">
          <a:off x="2622550" y="955421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131445</xdr:rowOff>
    </xdr:from>
    <xdr:to xmlns:xdr="http://schemas.openxmlformats.org/drawingml/2006/spreadsheetDrawing">
      <xdr:col>20</xdr:col>
      <xdr:colOff>38100</xdr:colOff>
      <xdr:row>57</xdr:row>
      <xdr:rowOff>62865</xdr:rowOff>
    </xdr:to>
    <xdr:sp macro="" textlink="">
      <xdr:nvSpPr>
        <xdr:cNvPr id="122" name="フローチャート: 判断 121"/>
        <xdr:cNvSpPr/>
      </xdr:nvSpPr>
      <xdr:spPr>
        <a:xfrm>
          <a:off x="3384550" y="9523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54610</xdr:rowOff>
    </xdr:from>
    <xdr:ext cx="534035" cy="253365"/>
    <xdr:sp macro="" textlink="">
      <xdr:nvSpPr>
        <xdr:cNvPr id="123" name="テキスト ボックス 122"/>
        <xdr:cNvSpPr txBox="1"/>
      </xdr:nvSpPr>
      <xdr:spPr>
        <a:xfrm>
          <a:off x="3187065" y="96139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1905</xdr:rowOff>
    </xdr:from>
    <xdr:to xmlns:xdr="http://schemas.openxmlformats.org/drawingml/2006/spreadsheetDrawing">
      <xdr:col>15</xdr:col>
      <xdr:colOff>50800</xdr:colOff>
      <xdr:row>57</xdr:row>
      <xdr:rowOff>59055</xdr:rowOff>
    </xdr:to>
    <xdr:cxnSp macro="">
      <xdr:nvCxnSpPr>
        <xdr:cNvPr id="124" name="直線コネクタ 123"/>
        <xdr:cNvCxnSpPr/>
      </xdr:nvCxnSpPr>
      <xdr:spPr>
        <a:xfrm flipV="1">
          <a:off x="1828800" y="9561195"/>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160655</xdr:rowOff>
    </xdr:from>
    <xdr:to xmlns:xdr="http://schemas.openxmlformats.org/drawingml/2006/spreadsheetDrawing">
      <xdr:col>15</xdr:col>
      <xdr:colOff>101600</xdr:colOff>
      <xdr:row>57</xdr:row>
      <xdr:rowOff>92075</xdr:rowOff>
    </xdr:to>
    <xdr:sp macro="" textlink="">
      <xdr:nvSpPr>
        <xdr:cNvPr id="125" name="フローチャート: 判断 124"/>
        <xdr:cNvSpPr/>
      </xdr:nvSpPr>
      <xdr:spPr>
        <a:xfrm>
          <a:off x="2571750" y="9552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83185</xdr:rowOff>
    </xdr:from>
    <xdr:ext cx="534035" cy="253365"/>
    <xdr:sp macro="" textlink="">
      <xdr:nvSpPr>
        <xdr:cNvPr id="126" name="テキスト ボックス 125"/>
        <xdr:cNvSpPr txBox="1"/>
      </xdr:nvSpPr>
      <xdr:spPr>
        <a:xfrm>
          <a:off x="2393315" y="96424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59055</xdr:rowOff>
    </xdr:from>
    <xdr:to xmlns:xdr="http://schemas.openxmlformats.org/drawingml/2006/spreadsheetDrawing">
      <xdr:col>10</xdr:col>
      <xdr:colOff>114300</xdr:colOff>
      <xdr:row>57</xdr:row>
      <xdr:rowOff>95250</xdr:rowOff>
    </xdr:to>
    <xdr:cxnSp macro="">
      <xdr:nvCxnSpPr>
        <xdr:cNvPr id="127" name="直線コネクタ 126"/>
        <xdr:cNvCxnSpPr/>
      </xdr:nvCxnSpPr>
      <xdr:spPr>
        <a:xfrm flipV="1">
          <a:off x="1028700" y="961834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132080</xdr:rowOff>
    </xdr:from>
    <xdr:to xmlns:xdr="http://schemas.openxmlformats.org/drawingml/2006/spreadsheetDrawing">
      <xdr:col>10</xdr:col>
      <xdr:colOff>165100</xdr:colOff>
      <xdr:row>57</xdr:row>
      <xdr:rowOff>63500</xdr:rowOff>
    </xdr:to>
    <xdr:sp macro="" textlink="">
      <xdr:nvSpPr>
        <xdr:cNvPr id="128" name="フローチャート: 判断 127"/>
        <xdr:cNvSpPr/>
      </xdr:nvSpPr>
      <xdr:spPr>
        <a:xfrm>
          <a:off x="1778000" y="9523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80010</xdr:rowOff>
    </xdr:from>
    <xdr:ext cx="534670" cy="253365"/>
    <xdr:sp macro="" textlink="">
      <xdr:nvSpPr>
        <xdr:cNvPr id="129" name="テキスト ボックス 128"/>
        <xdr:cNvSpPr txBox="1"/>
      </xdr:nvSpPr>
      <xdr:spPr>
        <a:xfrm>
          <a:off x="1580515" y="9304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10160</xdr:rowOff>
    </xdr:from>
    <xdr:to xmlns:xdr="http://schemas.openxmlformats.org/drawingml/2006/spreadsheetDrawing">
      <xdr:col>6</xdr:col>
      <xdr:colOff>38100</xdr:colOff>
      <xdr:row>57</xdr:row>
      <xdr:rowOff>109220</xdr:rowOff>
    </xdr:to>
    <xdr:sp macro="" textlink="">
      <xdr:nvSpPr>
        <xdr:cNvPr id="130" name="フローチャート: 判断 129"/>
        <xdr:cNvSpPr/>
      </xdr:nvSpPr>
      <xdr:spPr>
        <a:xfrm>
          <a:off x="984250" y="9569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125730</xdr:rowOff>
    </xdr:from>
    <xdr:ext cx="534035" cy="252730"/>
    <xdr:sp macro="" textlink="">
      <xdr:nvSpPr>
        <xdr:cNvPr id="131" name="テキスト ボックス 130"/>
        <xdr:cNvSpPr txBox="1"/>
      </xdr:nvSpPr>
      <xdr:spPr>
        <a:xfrm>
          <a:off x="786765" y="93497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1365" cy="253365"/>
    <xdr:sp macro="" textlink="">
      <xdr:nvSpPr>
        <xdr:cNvPr id="134" name="テキスト ボックス 133"/>
        <xdr:cNvSpPr txBox="1"/>
      </xdr:nvSpPr>
      <xdr:spPr>
        <a:xfrm>
          <a:off x="24511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20955</xdr:rowOff>
    </xdr:to>
    <xdr:sp macro="" textlink="">
      <xdr:nvSpPr>
        <xdr:cNvPr id="137" name="楕円 136"/>
        <xdr:cNvSpPr/>
      </xdr:nvSpPr>
      <xdr:spPr>
        <a:xfrm>
          <a:off x="4127500" y="9481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111760</xdr:rowOff>
    </xdr:from>
    <xdr:ext cx="598805" cy="253365"/>
    <xdr:sp macro="" textlink="">
      <xdr:nvSpPr>
        <xdr:cNvPr id="138" name="物件費該当値テキスト"/>
        <xdr:cNvSpPr txBox="1"/>
      </xdr:nvSpPr>
      <xdr:spPr>
        <a:xfrm>
          <a:off x="4229100" y="93357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43815</xdr:rowOff>
    </xdr:to>
    <xdr:sp macro="" textlink="">
      <xdr:nvSpPr>
        <xdr:cNvPr id="139" name="楕円 138"/>
        <xdr:cNvSpPr/>
      </xdr:nvSpPr>
      <xdr:spPr>
        <a:xfrm>
          <a:off x="3384550" y="95040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60325</xdr:rowOff>
    </xdr:from>
    <xdr:ext cx="598170" cy="253365"/>
    <xdr:sp macro="" textlink="">
      <xdr:nvSpPr>
        <xdr:cNvPr id="140" name="テキスト ボックス 139"/>
        <xdr:cNvSpPr txBox="1"/>
      </xdr:nvSpPr>
      <xdr:spPr>
        <a:xfrm>
          <a:off x="3154680" y="928433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51435</xdr:rowOff>
    </xdr:to>
    <xdr:sp macro="" textlink="">
      <xdr:nvSpPr>
        <xdr:cNvPr id="141" name="楕円 140"/>
        <xdr:cNvSpPr/>
      </xdr:nvSpPr>
      <xdr:spPr>
        <a:xfrm>
          <a:off x="2571750" y="9511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67945</xdr:rowOff>
    </xdr:from>
    <xdr:ext cx="598170" cy="252730"/>
    <xdr:sp macro="" textlink="">
      <xdr:nvSpPr>
        <xdr:cNvPr id="142" name="テキスト ボックス 141"/>
        <xdr:cNvSpPr txBox="1"/>
      </xdr:nvSpPr>
      <xdr:spPr>
        <a:xfrm>
          <a:off x="2360930" y="929195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8890</xdr:rowOff>
    </xdr:from>
    <xdr:to xmlns:xdr="http://schemas.openxmlformats.org/drawingml/2006/spreadsheetDrawing">
      <xdr:col>10</xdr:col>
      <xdr:colOff>165100</xdr:colOff>
      <xdr:row>57</xdr:row>
      <xdr:rowOff>108585</xdr:rowOff>
    </xdr:to>
    <xdr:sp macro="" textlink="">
      <xdr:nvSpPr>
        <xdr:cNvPr id="143" name="楕円 142"/>
        <xdr:cNvSpPr/>
      </xdr:nvSpPr>
      <xdr:spPr>
        <a:xfrm>
          <a:off x="1778000" y="9568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99695</xdr:rowOff>
    </xdr:from>
    <xdr:ext cx="534670" cy="252730"/>
    <xdr:sp macro="" textlink="">
      <xdr:nvSpPr>
        <xdr:cNvPr id="144" name="テキスト ボックス 143"/>
        <xdr:cNvSpPr txBox="1"/>
      </xdr:nvSpPr>
      <xdr:spPr>
        <a:xfrm>
          <a:off x="1580515" y="96589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145415</xdr:rowOff>
    </xdr:to>
    <xdr:sp macro="" textlink="">
      <xdr:nvSpPr>
        <xdr:cNvPr id="145" name="楕円 144"/>
        <xdr:cNvSpPr/>
      </xdr:nvSpPr>
      <xdr:spPr>
        <a:xfrm>
          <a:off x="984250" y="96050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136525</xdr:rowOff>
    </xdr:from>
    <xdr:ext cx="534035" cy="253365"/>
    <xdr:sp macro="" textlink="">
      <xdr:nvSpPr>
        <xdr:cNvPr id="146" name="テキスト ボックス 145"/>
        <xdr:cNvSpPr txBox="1"/>
      </xdr:nvSpPr>
      <xdr:spPr>
        <a:xfrm>
          <a:off x="786765" y="96958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0345"/>
    <xdr:sp macro="" textlink="">
      <xdr:nvSpPr>
        <xdr:cNvPr id="155" name="テキスト ボックス 154"/>
        <xdr:cNvSpPr txBox="1"/>
      </xdr:nvSpPr>
      <xdr:spPr>
        <a:xfrm>
          <a:off x="6667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7" name="直線コネクタ 156"/>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125730</xdr:rowOff>
    </xdr:from>
    <xdr:ext cx="248285" cy="252730"/>
    <xdr:sp macro="" textlink="">
      <xdr:nvSpPr>
        <xdr:cNvPr id="158" name="テキスト ボックス 157"/>
        <xdr:cNvSpPr txBox="1"/>
      </xdr:nvSpPr>
      <xdr:spPr>
        <a:xfrm>
          <a:off x="474980" y="132054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59" name="直線コネクタ 158"/>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140970</xdr:rowOff>
    </xdr:from>
    <xdr:ext cx="531495" cy="252730"/>
    <xdr:sp macro="" textlink="">
      <xdr:nvSpPr>
        <xdr:cNvPr id="160" name="テキスト ボックス 159"/>
        <xdr:cNvSpPr txBox="1"/>
      </xdr:nvSpPr>
      <xdr:spPr>
        <a:xfrm>
          <a:off x="211455" y="128854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1" name="直線コネクタ 160"/>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156845</xdr:rowOff>
    </xdr:from>
    <xdr:ext cx="531495" cy="253365"/>
    <xdr:sp macro="" textlink="">
      <xdr:nvSpPr>
        <xdr:cNvPr id="162" name="テキスト ボックス 161"/>
        <xdr:cNvSpPr txBox="1"/>
      </xdr:nvSpPr>
      <xdr:spPr>
        <a:xfrm>
          <a:off x="2114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3" name="直線コネクタ 162"/>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5715</xdr:rowOff>
    </xdr:from>
    <xdr:ext cx="531495" cy="253365"/>
    <xdr:sp macro="" textlink="">
      <xdr:nvSpPr>
        <xdr:cNvPr id="164" name="テキスト ボックス 163"/>
        <xdr:cNvSpPr txBox="1"/>
      </xdr:nvSpPr>
      <xdr:spPr>
        <a:xfrm>
          <a:off x="2114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5" name="直線コネクタ 164"/>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21590</xdr:rowOff>
    </xdr:from>
    <xdr:ext cx="531495" cy="252730"/>
    <xdr:sp macro="" textlink="">
      <xdr:nvSpPr>
        <xdr:cNvPr id="166" name="テキスト ボックス 165"/>
        <xdr:cNvSpPr txBox="1"/>
      </xdr:nvSpPr>
      <xdr:spPr>
        <a:xfrm>
          <a:off x="2114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7" name="直線コネクタ 166"/>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37465</xdr:rowOff>
    </xdr:from>
    <xdr:ext cx="531495" cy="253365"/>
    <xdr:sp macro="" textlink="">
      <xdr:nvSpPr>
        <xdr:cNvPr id="168" name="テキスト ボックス 167"/>
        <xdr:cNvSpPr txBox="1"/>
      </xdr:nvSpPr>
      <xdr:spPr>
        <a:xfrm>
          <a:off x="2114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52730"/>
    <xdr:sp macro="" textlink="">
      <xdr:nvSpPr>
        <xdr:cNvPr id="170" name="テキスト ボックス 169"/>
        <xdr:cNvSpPr txBox="1"/>
      </xdr:nvSpPr>
      <xdr:spPr>
        <a:xfrm>
          <a:off x="211455" y="112890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10795</xdr:rowOff>
    </xdr:from>
    <xdr:to xmlns:xdr="http://schemas.openxmlformats.org/drawingml/2006/spreadsheetDrawing">
      <xdr:col>24</xdr:col>
      <xdr:colOff>62865</xdr:colOff>
      <xdr:row>79</xdr:row>
      <xdr:rowOff>95885</xdr:rowOff>
    </xdr:to>
    <xdr:cxnSp macro="">
      <xdr:nvCxnSpPr>
        <xdr:cNvPr id="172" name="直線コネクタ 171"/>
        <xdr:cNvCxnSpPr/>
      </xdr:nvCxnSpPr>
      <xdr:spPr>
        <a:xfrm flipV="1">
          <a:off x="4176395" y="11749405"/>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99695</xdr:rowOff>
    </xdr:from>
    <xdr:ext cx="249555" cy="252730"/>
    <xdr:sp macro="" textlink="">
      <xdr:nvSpPr>
        <xdr:cNvPr id="173" name="維持補修費最小値テキスト"/>
        <xdr:cNvSpPr txBox="1"/>
      </xdr:nvSpPr>
      <xdr:spPr>
        <a:xfrm>
          <a:off x="4229100" y="133470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95885</xdr:rowOff>
    </xdr:from>
    <xdr:to xmlns:xdr="http://schemas.openxmlformats.org/drawingml/2006/spreadsheetDrawing">
      <xdr:col>24</xdr:col>
      <xdr:colOff>152400</xdr:colOff>
      <xdr:row>79</xdr:row>
      <xdr:rowOff>95885</xdr:rowOff>
    </xdr:to>
    <xdr:cxnSp macro="">
      <xdr:nvCxnSpPr>
        <xdr:cNvPr id="174" name="直線コネクタ 173"/>
        <xdr:cNvCxnSpPr/>
      </xdr:nvCxnSpPr>
      <xdr:spPr>
        <a:xfrm>
          <a:off x="4108450" y="1334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126365</xdr:rowOff>
    </xdr:from>
    <xdr:ext cx="534670" cy="252730"/>
    <xdr:sp macro="" textlink="">
      <xdr:nvSpPr>
        <xdr:cNvPr id="175" name="維持補修費最大値テキスト"/>
        <xdr:cNvSpPr txBox="1"/>
      </xdr:nvSpPr>
      <xdr:spPr>
        <a:xfrm>
          <a:off x="4229100" y="115296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10795</xdr:rowOff>
    </xdr:from>
    <xdr:to xmlns:xdr="http://schemas.openxmlformats.org/drawingml/2006/spreadsheetDrawing">
      <xdr:col>24</xdr:col>
      <xdr:colOff>152400</xdr:colOff>
      <xdr:row>70</xdr:row>
      <xdr:rowOff>10795</xdr:rowOff>
    </xdr:to>
    <xdr:cxnSp macro="">
      <xdr:nvCxnSpPr>
        <xdr:cNvPr id="176" name="直線コネクタ 175"/>
        <xdr:cNvCxnSpPr/>
      </xdr:nvCxnSpPr>
      <xdr:spPr>
        <a:xfrm>
          <a:off x="4108450" y="11749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142240</xdr:rowOff>
    </xdr:from>
    <xdr:to xmlns:xdr="http://schemas.openxmlformats.org/drawingml/2006/spreadsheetDrawing">
      <xdr:col>24</xdr:col>
      <xdr:colOff>63500</xdr:colOff>
      <xdr:row>79</xdr:row>
      <xdr:rowOff>10795</xdr:rowOff>
    </xdr:to>
    <xdr:cxnSp macro="">
      <xdr:nvCxnSpPr>
        <xdr:cNvPr id="177" name="直線コネクタ 176"/>
        <xdr:cNvCxnSpPr/>
      </xdr:nvCxnSpPr>
      <xdr:spPr>
        <a:xfrm flipV="1">
          <a:off x="3429000" y="1322197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114935</xdr:rowOff>
    </xdr:from>
    <xdr:ext cx="469900" cy="253365"/>
    <xdr:sp macro="" textlink="">
      <xdr:nvSpPr>
        <xdr:cNvPr id="178" name="維持補修費平均値テキスト"/>
        <xdr:cNvSpPr txBox="1"/>
      </xdr:nvSpPr>
      <xdr:spPr>
        <a:xfrm>
          <a:off x="4229100" y="128593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24130</xdr:rowOff>
    </xdr:to>
    <xdr:sp macro="" textlink="">
      <xdr:nvSpPr>
        <xdr:cNvPr id="179" name="フローチャート: 判断 178"/>
        <xdr:cNvSpPr/>
      </xdr:nvSpPr>
      <xdr:spPr>
        <a:xfrm>
          <a:off x="4127500" y="13004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10795</xdr:rowOff>
    </xdr:from>
    <xdr:to xmlns:xdr="http://schemas.openxmlformats.org/drawingml/2006/spreadsheetDrawing">
      <xdr:col>19</xdr:col>
      <xdr:colOff>171450</xdr:colOff>
      <xdr:row>79</xdr:row>
      <xdr:rowOff>13970</xdr:rowOff>
    </xdr:to>
    <xdr:cxnSp macro="">
      <xdr:nvCxnSpPr>
        <xdr:cNvPr id="180" name="直線コネクタ 179"/>
        <xdr:cNvCxnSpPr/>
      </xdr:nvCxnSpPr>
      <xdr:spPr>
        <a:xfrm flipV="1">
          <a:off x="2622550" y="132581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68580</xdr:rowOff>
    </xdr:from>
    <xdr:to xmlns:xdr="http://schemas.openxmlformats.org/drawingml/2006/spreadsheetDrawing">
      <xdr:col>20</xdr:col>
      <xdr:colOff>38100</xdr:colOff>
      <xdr:row>78</xdr:row>
      <xdr:rowOff>0</xdr:rowOff>
    </xdr:to>
    <xdr:sp macro="" textlink="">
      <xdr:nvSpPr>
        <xdr:cNvPr id="181" name="フローチャート: 判断 180"/>
        <xdr:cNvSpPr/>
      </xdr:nvSpPr>
      <xdr:spPr>
        <a:xfrm>
          <a:off x="3384550" y="129806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16510</xdr:rowOff>
    </xdr:from>
    <xdr:ext cx="469900" cy="252730"/>
    <xdr:sp macro="" textlink="">
      <xdr:nvSpPr>
        <xdr:cNvPr id="182" name="テキスト ボックス 181"/>
        <xdr:cNvSpPr txBox="1"/>
      </xdr:nvSpPr>
      <xdr:spPr>
        <a:xfrm>
          <a:off x="3219450" y="12760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13970</xdr:rowOff>
    </xdr:from>
    <xdr:to xmlns:xdr="http://schemas.openxmlformats.org/drawingml/2006/spreadsheetDrawing">
      <xdr:col>15</xdr:col>
      <xdr:colOff>50800</xdr:colOff>
      <xdr:row>79</xdr:row>
      <xdr:rowOff>59055</xdr:rowOff>
    </xdr:to>
    <xdr:cxnSp macro="">
      <xdr:nvCxnSpPr>
        <xdr:cNvPr id="183" name="直線コネクタ 182"/>
        <xdr:cNvCxnSpPr/>
      </xdr:nvCxnSpPr>
      <xdr:spPr>
        <a:xfrm flipV="1">
          <a:off x="1828800" y="1326134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1905</xdr:rowOff>
    </xdr:to>
    <xdr:sp macro="" textlink="">
      <xdr:nvSpPr>
        <xdr:cNvPr id="184" name="フローチャート: 判断 183"/>
        <xdr:cNvSpPr/>
      </xdr:nvSpPr>
      <xdr:spPr>
        <a:xfrm>
          <a:off x="2571750" y="12982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69900" cy="253365"/>
    <xdr:sp macro="" textlink="">
      <xdr:nvSpPr>
        <xdr:cNvPr id="185" name="テキスト ボックス 184"/>
        <xdr:cNvSpPr txBox="1"/>
      </xdr:nvSpPr>
      <xdr:spPr>
        <a:xfrm>
          <a:off x="2406650" y="12762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146050</xdr:rowOff>
    </xdr:from>
    <xdr:to xmlns:xdr="http://schemas.openxmlformats.org/drawingml/2006/spreadsheetDrawing">
      <xdr:col>10</xdr:col>
      <xdr:colOff>114300</xdr:colOff>
      <xdr:row>79</xdr:row>
      <xdr:rowOff>59055</xdr:rowOff>
    </xdr:to>
    <xdr:cxnSp macro="">
      <xdr:nvCxnSpPr>
        <xdr:cNvPr id="186" name="直線コネクタ 185"/>
        <xdr:cNvCxnSpPr/>
      </xdr:nvCxnSpPr>
      <xdr:spPr>
        <a:xfrm>
          <a:off x="1028700" y="13225780"/>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18415</xdr:rowOff>
    </xdr:from>
    <xdr:to xmlns:xdr="http://schemas.openxmlformats.org/drawingml/2006/spreadsheetDrawing">
      <xdr:col>10</xdr:col>
      <xdr:colOff>165100</xdr:colOff>
      <xdr:row>78</xdr:row>
      <xdr:rowOff>117475</xdr:rowOff>
    </xdr:to>
    <xdr:sp macro="" textlink="">
      <xdr:nvSpPr>
        <xdr:cNvPr id="187" name="フローチャート: 判断 186"/>
        <xdr:cNvSpPr/>
      </xdr:nvSpPr>
      <xdr:spPr>
        <a:xfrm>
          <a:off x="1778000" y="13098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133985</xdr:rowOff>
    </xdr:from>
    <xdr:ext cx="469900" cy="253365"/>
    <xdr:sp macro="" textlink="">
      <xdr:nvSpPr>
        <xdr:cNvPr id="188" name="テキスト ボックス 187"/>
        <xdr:cNvSpPr txBox="1"/>
      </xdr:nvSpPr>
      <xdr:spPr>
        <a:xfrm>
          <a:off x="1612900" y="12878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166370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984250" y="13078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9900" cy="253365"/>
    <xdr:sp macro="" textlink="">
      <xdr:nvSpPr>
        <xdr:cNvPr id="190" name="テキスト ボックス 189"/>
        <xdr:cNvSpPr txBox="1"/>
      </xdr:nvSpPr>
      <xdr:spPr>
        <a:xfrm>
          <a:off x="819150" y="12858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1365" cy="253365"/>
    <xdr:sp macro="" textlink="">
      <xdr:nvSpPr>
        <xdr:cNvPr id="193" name="テキスト ボックス 192"/>
        <xdr:cNvSpPr txBox="1"/>
      </xdr:nvSpPr>
      <xdr:spPr>
        <a:xfrm>
          <a:off x="24511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92710</xdr:rowOff>
    </xdr:from>
    <xdr:to xmlns:xdr="http://schemas.openxmlformats.org/drawingml/2006/spreadsheetDrawing">
      <xdr:col>24</xdr:col>
      <xdr:colOff>114300</xdr:colOff>
      <xdr:row>79</xdr:row>
      <xdr:rowOff>24130</xdr:rowOff>
    </xdr:to>
    <xdr:sp macro="" textlink="">
      <xdr:nvSpPr>
        <xdr:cNvPr id="196" name="楕円 195"/>
        <xdr:cNvSpPr/>
      </xdr:nvSpPr>
      <xdr:spPr>
        <a:xfrm>
          <a:off x="4127500" y="13172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8890</xdr:rowOff>
    </xdr:from>
    <xdr:ext cx="469900" cy="253365"/>
    <xdr:sp macro="" textlink="">
      <xdr:nvSpPr>
        <xdr:cNvPr id="197" name="維持補修費該当値テキスト"/>
        <xdr:cNvSpPr txBox="1"/>
      </xdr:nvSpPr>
      <xdr:spPr>
        <a:xfrm>
          <a:off x="4229100" y="13088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128905</xdr:rowOff>
    </xdr:from>
    <xdr:to xmlns:xdr="http://schemas.openxmlformats.org/drawingml/2006/spreadsheetDrawing">
      <xdr:col>20</xdr:col>
      <xdr:colOff>38100</xdr:colOff>
      <xdr:row>79</xdr:row>
      <xdr:rowOff>60325</xdr:rowOff>
    </xdr:to>
    <xdr:sp macro="" textlink="">
      <xdr:nvSpPr>
        <xdr:cNvPr id="198" name="楕円 197"/>
        <xdr:cNvSpPr/>
      </xdr:nvSpPr>
      <xdr:spPr>
        <a:xfrm>
          <a:off x="3384550" y="132086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51435</xdr:rowOff>
    </xdr:from>
    <xdr:ext cx="469900" cy="252730"/>
    <xdr:sp macro="" textlink="">
      <xdr:nvSpPr>
        <xdr:cNvPr id="199" name="テキスト ボックス 198"/>
        <xdr:cNvSpPr txBox="1"/>
      </xdr:nvSpPr>
      <xdr:spPr>
        <a:xfrm>
          <a:off x="3219450" y="132988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131445</xdr:rowOff>
    </xdr:from>
    <xdr:to xmlns:xdr="http://schemas.openxmlformats.org/drawingml/2006/spreadsheetDrawing">
      <xdr:col>15</xdr:col>
      <xdr:colOff>101600</xdr:colOff>
      <xdr:row>79</xdr:row>
      <xdr:rowOff>62865</xdr:rowOff>
    </xdr:to>
    <xdr:sp macro="" textlink="">
      <xdr:nvSpPr>
        <xdr:cNvPr id="200" name="楕円 199"/>
        <xdr:cNvSpPr/>
      </xdr:nvSpPr>
      <xdr:spPr>
        <a:xfrm>
          <a:off x="2571750" y="13211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54610</xdr:rowOff>
    </xdr:from>
    <xdr:ext cx="469900" cy="253365"/>
    <xdr:sp macro="" textlink="">
      <xdr:nvSpPr>
        <xdr:cNvPr id="201" name="テキスト ボックス 200"/>
        <xdr:cNvSpPr txBox="1"/>
      </xdr:nvSpPr>
      <xdr:spPr>
        <a:xfrm>
          <a:off x="2406650" y="13301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8890</xdr:rowOff>
    </xdr:from>
    <xdr:to xmlns:xdr="http://schemas.openxmlformats.org/drawingml/2006/spreadsheetDrawing">
      <xdr:col>10</xdr:col>
      <xdr:colOff>165100</xdr:colOff>
      <xdr:row>79</xdr:row>
      <xdr:rowOff>108585</xdr:rowOff>
    </xdr:to>
    <xdr:sp macro="" textlink="">
      <xdr:nvSpPr>
        <xdr:cNvPr id="202" name="楕円 201"/>
        <xdr:cNvSpPr/>
      </xdr:nvSpPr>
      <xdr:spPr>
        <a:xfrm>
          <a:off x="1778000" y="13256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99695</xdr:rowOff>
    </xdr:from>
    <xdr:ext cx="469900" cy="252730"/>
    <xdr:sp macro="" textlink="">
      <xdr:nvSpPr>
        <xdr:cNvPr id="203" name="テキスト ボックス 202"/>
        <xdr:cNvSpPr txBox="1"/>
      </xdr:nvSpPr>
      <xdr:spPr>
        <a:xfrm>
          <a:off x="1612900" y="13347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95885</xdr:rowOff>
    </xdr:from>
    <xdr:to xmlns:xdr="http://schemas.openxmlformats.org/drawingml/2006/spreadsheetDrawing">
      <xdr:col>6</xdr:col>
      <xdr:colOff>38100</xdr:colOff>
      <xdr:row>79</xdr:row>
      <xdr:rowOff>28575</xdr:rowOff>
    </xdr:to>
    <xdr:sp macro="" textlink="">
      <xdr:nvSpPr>
        <xdr:cNvPr id="204" name="楕円 203"/>
        <xdr:cNvSpPr/>
      </xdr:nvSpPr>
      <xdr:spPr>
        <a:xfrm>
          <a:off x="984250" y="131756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19050</xdr:rowOff>
    </xdr:from>
    <xdr:ext cx="469900" cy="253365"/>
    <xdr:sp macro="" textlink="">
      <xdr:nvSpPr>
        <xdr:cNvPr id="205" name="テキスト ボックス 204"/>
        <xdr:cNvSpPr txBox="1"/>
      </xdr:nvSpPr>
      <xdr:spPr>
        <a:xfrm>
          <a:off x="819150" y="13266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0345"/>
    <xdr:sp macro="" textlink="">
      <xdr:nvSpPr>
        <xdr:cNvPr id="214" name="テキスト ボックス 213"/>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1145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0" name="テキスト ボックス 219"/>
        <xdr:cNvSpPr txBox="1"/>
      </xdr:nvSpPr>
      <xdr:spPr>
        <a:xfrm>
          <a:off x="21145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4" name="テキスト ボックス 223"/>
        <xdr:cNvSpPr txBox="1"/>
      </xdr:nvSpPr>
      <xdr:spPr>
        <a:xfrm>
          <a:off x="1663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6" name="テキスト ボックス 225"/>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7" name="直線コネクタ 226"/>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8" name="テキスト ボックス 227"/>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9" name="直線コネクタ 22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730"/>
    <xdr:sp macro="" textlink="">
      <xdr:nvSpPr>
        <xdr:cNvPr id="230" name="テキスト ボックス 229"/>
        <xdr:cNvSpPr txBox="1"/>
      </xdr:nvSpPr>
      <xdr:spPr>
        <a:xfrm>
          <a:off x="1663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163830</xdr:rowOff>
    </xdr:from>
    <xdr:to xmlns:xdr="http://schemas.openxmlformats.org/drawingml/2006/spreadsheetDrawing">
      <xdr:col>24</xdr:col>
      <xdr:colOff>62865</xdr:colOff>
      <xdr:row>98</xdr:row>
      <xdr:rowOff>152400</xdr:rowOff>
    </xdr:to>
    <xdr:cxnSp macro="">
      <xdr:nvCxnSpPr>
        <xdr:cNvPr id="232" name="直線コネクタ 231"/>
        <xdr:cNvCxnSpPr/>
      </xdr:nvCxnSpPr>
      <xdr:spPr>
        <a:xfrm flipV="1">
          <a:off x="4176395" y="152552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156210</xdr:rowOff>
    </xdr:from>
    <xdr:ext cx="534670" cy="258445"/>
    <xdr:sp macro="" textlink="">
      <xdr:nvSpPr>
        <xdr:cNvPr id="233" name="扶助費最小値テキスト"/>
        <xdr:cNvSpPr txBox="1"/>
      </xdr:nvSpPr>
      <xdr:spPr>
        <a:xfrm>
          <a:off x="4229100" y="16615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152400</xdr:rowOff>
    </xdr:from>
    <xdr:to xmlns:xdr="http://schemas.openxmlformats.org/drawingml/2006/spreadsheetDrawing">
      <xdr:col>24</xdr:col>
      <xdr:colOff>152400</xdr:colOff>
      <xdr:row>98</xdr:row>
      <xdr:rowOff>152400</xdr:rowOff>
    </xdr:to>
    <xdr:cxnSp macro="">
      <xdr:nvCxnSpPr>
        <xdr:cNvPr id="234" name="直線コネクタ 233"/>
        <xdr:cNvCxnSpPr/>
      </xdr:nvCxnSpPr>
      <xdr:spPr>
        <a:xfrm>
          <a:off x="4108450" y="1661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111760</xdr:rowOff>
    </xdr:from>
    <xdr:ext cx="598805" cy="254000"/>
    <xdr:sp macro="" textlink="">
      <xdr:nvSpPr>
        <xdr:cNvPr id="235" name="扶助費最大値テキスト"/>
        <xdr:cNvSpPr txBox="1"/>
      </xdr:nvSpPr>
      <xdr:spPr>
        <a:xfrm>
          <a:off x="4229100" y="150355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163830</xdr:rowOff>
    </xdr:from>
    <xdr:to xmlns:xdr="http://schemas.openxmlformats.org/drawingml/2006/spreadsheetDrawing">
      <xdr:col>24</xdr:col>
      <xdr:colOff>152400</xdr:colOff>
      <xdr:row>90</xdr:row>
      <xdr:rowOff>163830</xdr:rowOff>
    </xdr:to>
    <xdr:cxnSp macro="">
      <xdr:nvCxnSpPr>
        <xdr:cNvPr id="236" name="直線コネクタ 235"/>
        <xdr:cNvCxnSpPr/>
      </xdr:nvCxnSpPr>
      <xdr:spPr>
        <a:xfrm>
          <a:off x="4108450" y="15255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151130</xdr:rowOff>
    </xdr:from>
    <xdr:to xmlns:xdr="http://schemas.openxmlformats.org/drawingml/2006/spreadsheetDrawing">
      <xdr:col>24</xdr:col>
      <xdr:colOff>63500</xdr:colOff>
      <xdr:row>98</xdr:row>
      <xdr:rowOff>31750</xdr:rowOff>
    </xdr:to>
    <xdr:cxnSp macro="">
      <xdr:nvCxnSpPr>
        <xdr:cNvPr id="237" name="直線コネクタ 236"/>
        <xdr:cNvCxnSpPr/>
      </xdr:nvCxnSpPr>
      <xdr:spPr>
        <a:xfrm>
          <a:off x="3429000" y="16267430"/>
          <a:ext cx="7493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20955</xdr:rowOff>
    </xdr:from>
    <xdr:ext cx="534670" cy="258445"/>
    <xdr:sp macro="" textlink="">
      <xdr:nvSpPr>
        <xdr:cNvPr id="238" name="扶助費平均値テキスト"/>
        <xdr:cNvSpPr txBox="1"/>
      </xdr:nvSpPr>
      <xdr:spPr>
        <a:xfrm>
          <a:off x="4229100" y="159658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169545</xdr:rowOff>
    </xdr:from>
    <xdr:to xmlns:xdr="http://schemas.openxmlformats.org/drawingml/2006/spreadsheetDrawing">
      <xdr:col>24</xdr:col>
      <xdr:colOff>114300</xdr:colOff>
      <xdr:row>96</xdr:row>
      <xdr:rowOff>99695</xdr:rowOff>
    </xdr:to>
    <xdr:sp macro="" textlink="">
      <xdr:nvSpPr>
        <xdr:cNvPr id="239" name="フローチャート: 判断 238"/>
        <xdr:cNvSpPr/>
      </xdr:nvSpPr>
      <xdr:spPr>
        <a:xfrm>
          <a:off x="4127500" y="161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151130</xdr:rowOff>
    </xdr:from>
    <xdr:to xmlns:xdr="http://schemas.openxmlformats.org/drawingml/2006/spreadsheetDrawing">
      <xdr:col>19</xdr:col>
      <xdr:colOff>171450</xdr:colOff>
      <xdr:row>98</xdr:row>
      <xdr:rowOff>166370</xdr:rowOff>
    </xdr:to>
    <xdr:cxnSp macro="">
      <xdr:nvCxnSpPr>
        <xdr:cNvPr id="240" name="直線コネクタ 239"/>
        <xdr:cNvCxnSpPr/>
      </xdr:nvCxnSpPr>
      <xdr:spPr>
        <a:xfrm flipV="1">
          <a:off x="2622550" y="16267430"/>
          <a:ext cx="8064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167640</xdr:rowOff>
    </xdr:from>
    <xdr:to xmlns:xdr="http://schemas.openxmlformats.org/drawingml/2006/spreadsheetDrawing">
      <xdr:col>20</xdr:col>
      <xdr:colOff>38100</xdr:colOff>
      <xdr:row>95</xdr:row>
      <xdr:rowOff>97790</xdr:rowOff>
    </xdr:to>
    <xdr:sp macro="" textlink="">
      <xdr:nvSpPr>
        <xdr:cNvPr id="241" name="フローチャート: 判断 240"/>
        <xdr:cNvSpPr/>
      </xdr:nvSpPr>
      <xdr:spPr>
        <a:xfrm>
          <a:off x="3384550" y="15941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114300</xdr:rowOff>
    </xdr:from>
    <xdr:ext cx="534035" cy="259080"/>
    <xdr:sp macro="" textlink="">
      <xdr:nvSpPr>
        <xdr:cNvPr id="242" name="テキスト ボックス 241"/>
        <xdr:cNvSpPr txBox="1"/>
      </xdr:nvSpPr>
      <xdr:spPr>
        <a:xfrm>
          <a:off x="3187065" y="1571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166370</xdr:rowOff>
    </xdr:from>
    <xdr:to xmlns:xdr="http://schemas.openxmlformats.org/drawingml/2006/spreadsheetDrawing">
      <xdr:col>15</xdr:col>
      <xdr:colOff>50800</xdr:colOff>
      <xdr:row>99</xdr:row>
      <xdr:rowOff>1905</xdr:rowOff>
    </xdr:to>
    <xdr:cxnSp macro="">
      <xdr:nvCxnSpPr>
        <xdr:cNvPr id="243" name="直線コネクタ 242"/>
        <xdr:cNvCxnSpPr/>
      </xdr:nvCxnSpPr>
      <xdr:spPr>
        <a:xfrm flipV="1">
          <a:off x="1828800" y="1662557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156210</xdr:rowOff>
    </xdr:from>
    <xdr:to xmlns:xdr="http://schemas.openxmlformats.org/drawingml/2006/spreadsheetDrawing">
      <xdr:col>15</xdr:col>
      <xdr:colOff>101600</xdr:colOff>
      <xdr:row>97</xdr:row>
      <xdr:rowOff>86360</xdr:rowOff>
    </xdr:to>
    <xdr:sp macro="" textlink="">
      <xdr:nvSpPr>
        <xdr:cNvPr id="244" name="フローチャート: 判断 243"/>
        <xdr:cNvSpPr/>
      </xdr:nvSpPr>
      <xdr:spPr>
        <a:xfrm>
          <a:off x="257175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102870</xdr:rowOff>
    </xdr:from>
    <xdr:ext cx="534035" cy="259080"/>
    <xdr:sp macro="" textlink="">
      <xdr:nvSpPr>
        <xdr:cNvPr id="245" name="テキスト ボックス 244"/>
        <xdr:cNvSpPr txBox="1"/>
      </xdr:nvSpPr>
      <xdr:spPr>
        <a:xfrm>
          <a:off x="2393315" y="1604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99</xdr:row>
      <xdr:rowOff>1905</xdr:rowOff>
    </xdr:from>
    <xdr:to xmlns:xdr="http://schemas.openxmlformats.org/drawingml/2006/spreadsheetDrawing">
      <xdr:col>10</xdr:col>
      <xdr:colOff>114300</xdr:colOff>
      <xdr:row>99</xdr:row>
      <xdr:rowOff>25400</xdr:rowOff>
    </xdr:to>
    <xdr:cxnSp macro="">
      <xdr:nvCxnSpPr>
        <xdr:cNvPr id="246" name="直線コネクタ 245"/>
        <xdr:cNvCxnSpPr/>
      </xdr:nvCxnSpPr>
      <xdr:spPr>
        <a:xfrm flipV="1">
          <a:off x="1028700" y="1663255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26670</xdr:rowOff>
    </xdr:from>
    <xdr:to xmlns:xdr="http://schemas.openxmlformats.org/drawingml/2006/spreadsheetDrawing">
      <xdr:col>10</xdr:col>
      <xdr:colOff>165100</xdr:colOff>
      <xdr:row>97</xdr:row>
      <xdr:rowOff>128270</xdr:rowOff>
    </xdr:to>
    <xdr:sp macro="" textlink="">
      <xdr:nvSpPr>
        <xdr:cNvPr id="247" name="フローチャート: 判断 246"/>
        <xdr:cNvSpPr/>
      </xdr:nvSpPr>
      <xdr:spPr>
        <a:xfrm>
          <a:off x="17780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144780</xdr:rowOff>
    </xdr:from>
    <xdr:ext cx="534670" cy="258445"/>
    <xdr:sp macro="" textlink="">
      <xdr:nvSpPr>
        <xdr:cNvPr id="248" name="テキスト ボックス 247"/>
        <xdr:cNvSpPr txBox="1"/>
      </xdr:nvSpPr>
      <xdr:spPr>
        <a:xfrm>
          <a:off x="1580515" y="16089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43180</xdr:rowOff>
    </xdr:from>
    <xdr:to xmlns:xdr="http://schemas.openxmlformats.org/drawingml/2006/spreadsheetDrawing">
      <xdr:col>6</xdr:col>
      <xdr:colOff>38100</xdr:colOff>
      <xdr:row>97</xdr:row>
      <xdr:rowOff>144780</xdr:rowOff>
    </xdr:to>
    <xdr:sp macro="" textlink="">
      <xdr:nvSpPr>
        <xdr:cNvPr id="249" name="フローチャート: 判断 248"/>
        <xdr:cNvSpPr/>
      </xdr:nvSpPr>
      <xdr:spPr>
        <a:xfrm>
          <a:off x="984250" y="16330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161290</xdr:rowOff>
    </xdr:from>
    <xdr:ext cx="534035" cy="259080"/>
    <xdr:sp macro="" textlink="">
      <xdr:nvSpPr>
        <xdr:cNvPr id="250" name="テキスト ボックス 249"/>
        <xdr:cNvSpPr txBox="1"/>
      </xdr:nvSpPr>
      <xdr:spPr>
        <a:xfrm>
          <a:off x="786765" y="1610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2" name="テキスト ボックス 25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3" name="テキスト ボックス 252"/>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5" name="テキスト ボックス 25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152400</xdr:rowOff>
    </xdr:from>
    <xdr:to xmlns:xdr="http://schemas.openxmlformats.org/drawingml/2006/spreadsheetDrawing">
      <xdr:col>24</xdr:col>
      <xdr:colOff>114300</xdr:colOff>
      <xdr:row>98</xdr:row>
      <xdr:rowOff>82550</xdr:rowOff>
    </xdr:to>
    <xdr:sp macro="" textlink="">
      <xdr:nvSpPr>
        <xdr:cNvPr id="256" name="楕円 255"/>
        <xdr:cNvSpPr/>
      </xdr:nvSpPr>
      <xdr:spPr>
        <a:xfrm>
          <a:off x="4127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67310</xdr:rowOff>
    </xdr:from>
    <xdr:ext cx="534670" cy="259080"/>
    <xdr:sp macro="" textlink="">
      <xdr:nvSpPr>
        <xdr:cNvPr id="257" name="扶助費該当値テキスト"/>
        <xdr:cNvSpPr txBox="1"/>
      </xdr:nvSpPr>
      <xdr:spPr>
        <a:xfrm>
          <a:off x="4229100" y="1635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100330</xdr:rowOff>
    </xdr:from>
    <xdr:to xmlns:xdr="http://schemas.openxmlformats.org/drawingml/2006/spreadsheetDrawing">
      <xdr:col>20</xdr:col>
      <xdr:colOff>38100</xdr:colOff>
      <xdr:row>97</xdr:row>
      <xdr:rowOff>30480</xdr:rowOff>
    </xdr:to>
    <xdr:sp macro="" textlink="">
      <xdr:nvSpPr>
        <xdr:cNvPr id="258" name="楕円 257"/>
        <xdr:cNvSpPr/>
      </xdr:nvSpPr>
      <xdr:spPr>
        <a:xfrm>
          <a:off x="3384550" y="16216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21590</xdr:rowOff>
    </xdr:from>
    <xdr:ext cx="534035" cy="259080"/>
    <xdr:sp macro="" textlink="">
      <xdr:nvSpPr>
        <xdr:cNvPr id="259" name="テキスト ボックス 258"/>
        <xdr:cNvSpPr txBox="1"/>
      </xdr:nvSpPr>
      <xdr:spPr>
        <a:xfrm>
          <a:off x="31870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115570</xdr:rowOff>
    </xdr:from>
    <xdr:to xmlns:xdr="http://schemas.openxmlformats.org/drawingml/2006/spreadsheetDrawing">
      <xdr:col>15</xdr:col>
      <xdr:colOff>101600</xdr:colOff>
      <xdr:row>99</xdr:row>
      <xdr:rowOff>45720</xdr:rowOff>
    </xdr:to>
    <xdr:sp macro="" textlink="">
      <xdr:nvSpPr>
        <xdr:cNvPr id="260" name="楕円 259"/>
        <xdr:cNvSpPr/>
      </xdr:nvSpPr>
      <xdr:spPr>
        <a:xfrm>
          <a:off x="257175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36830</xdr:rowOff>
    </xdr:from>
    <xdr:ext cx="534035" cy="259080"/>
    <xdr:sp macro="" textlink="">
      <xdr:nvSpPr>
        <xdr:cNvPr id="261" name="テキスト ボックス 260"/>
        <xdr:cNvSpPr txBox="1"/>
      </xdr:nvSpPr>
      <xdr:spPr>
        <a:xfrm>
          <a:off x="2393315"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122555</xdr:rowOff>
    </xdr:from>
    <xdr:to xmlns:xdr="http://schemas.openxmlformats.org/drawingml/2006/spreadsheetDrawing">
      <xdr:col>10</xdr:col>
      <xdr:colOff>165100</xdr:colOff>
      <xdr:row>99</xdr:row>
      <xdr:rowOff>52705</xdr:rowOff>
    </xdr:to>
    <xdr:sp macro="" textlink="">
      <xdr:nvSpPr>
        <xdr:cNvPr id="262" name="楕円 261"/>
        <xdr:cNvSpPr/>
      </xdr:nvSpPr>
      <xdr:spPr>
        <a:xfrm>
          <a:off x="17780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43815</xdr:rowOff>
    </xdr:from>
    <xdr:ext cx="534670" cy="258445"/>
    <xdr:sp macro="" textlink="">
      <xdr:nvSpPr>
        <xdr:cNvPr id="263" name="テキスト ボックス 262"/>
        <xdr:cNvSpPr txBox="1"/>
      </xdr:nvSpPr>
      <xdr:spPr>
        <a:xfrm>
          <a:off x="1580515" y="1667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146050</xdr:rowOff>
    </xdr:from>
    <xdr:to xmlns:xdr="http://schemas.openxmlformats.org/drawingml/2006/spreadsheetDrawing">
      <xdr:col>6</xdr:col>
      <xdr:colOff>38100</xdr:colOff>
      <xdr:row>99</xdr:row>
      <xdr:rowOff>76200</xdr:rowOff>
    </xdr:to>
    <xdr:sp macro="" textlink="">
      <xdr:nvSpPr>
        <xdr:cNvPr id="264" name="楕円 263"/>
        <xdr:cNvSpPr/>
      </xdr:nvSpPr>
      <xdr:spPr>
        <a:xfrm>
          <a:off x="984250" y="16605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67310</xdr:rowOff>
    </xdr:from>
    <xdr:ext cx="534035" cy="259080"/>
    <xdr:sp macro="" textlink="">
      <xdr:nvSpPr>
        <xdr:cNvPr id="265" name="テキスト ボックス 264"/>
        <xdr:cNvSpPr txBox="1"/>
      </xdr:nvSpPr>
      <xdr:spPr>
        <a:xfrm>
          <a:off x="786765" y="1669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6" name="正方形/長方形 26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7" name="正方形/長方形 26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9" name="正方形/長方形 26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1" name="正方形/長方形 27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3" name="正方形/長方形 27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0345"/>
    <xdr:sp macro="" textlink="">
      <xdr:nvSpPr>
        <xdr:cNvPr id="274" name="テキスト ボックス 273"/>
        <xdr:cNvSpPr txBox="1"/>
      </xdr:nvSpPr>
      <xdr:spPr>
        <a:xfrm>
          <a:off x="591820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5" name="直線コネクタ 27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6" name="直線コネクタ 275"/>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285" cy="252730"/>
    <xdr:sp macro="" textlink="">
      <xdr:nvSpPr>
        <xdr:cNvPr id="277" name="テキスト ボックス 276"/>
        <xdr:cNvSpPr txBox="1"/>
      </xdr:nvSpPr>
      <xdr:spPr>
        <a:xfrm>
          <a:off x="5726430" y="63715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8" name="直線コネクタ 277"/>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53340</xdr:rowOff>
    </xdr:from>
    <xdr:ext cx="595630" cy="252730"/>
    <xdr:sp macro="" textlink="">
      <xdr:nvSpPr>
        <xdr:cNvPr id="279" name="テキスト ボックス 278"/>
        <xdr:cNvSpPr txBox="1"/>
      </xdr:nvSpPr>
      <xdr:spPr>
        <a:xfrm>
          <a:off x="5417820" y="592455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80" name="直線コネクタ 279"/>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109220</xdr:rowOff>
    </xdr:from>
    <xdr:ext cx="595630" cy="252730"/>
    <xdr:sp macro="" textlink="">
      <xdr:nvSpPr>
        <xdr:cNvPr id="281" name="テキスト ボックス 280"/>
        <xdr:cNvSpPr txBox="1"/>
      </xdr:nvSpPr>
      <xdr:spPr>
        <a:xfrm>
          <a:off x="5417820" y="547751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2" name="直線コネクタ 281"/>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165100</xdr:rowOff>
    </xdr:from>
    <xdr:ext cx="595630" cy="252730"/>
    <xdr:sp macro="" textlink="">
      <xdr:nvSpPr>
        <xdr:cNvPr id="283" name="テキスト ボックス 282"/>
        <xdr:cNvSpPr txBox="1"/>
      </xdr:nvSpPr>
      <xdr:spPr>
        <a:xfrm>
          <a:off x="5417820" y="50304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2730"/>
    <xdr:sp macro="" textlink="">
      <xdr:nvSpPr>
        <xdr:cNvPr id="285" name="テキスト ボックス 284"/>
        <xdr:cNvSpPr txBox="1"/>
      </xdr:nvSpPr>
      <xdr:spPr>
        <a:xfrm>
          <a:off x="541782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156845</xdr:rowOff>
    </xdr:from>
    <xdr:to xmlns:xdr="http://schemas.openxmlformats.org/drawingml/2006/spreadsheetDrawing">
      <xdr:col>54</xdr:col>
      <xdr:colOff>171450</xdr:colOff>
      <xdr:row>37</xdr:row>
      <xdr:rowOff>53975</xdr:rowOff>
    </xdr:to>
    <xdr:cxnSp macro="">
      <xdr:nvCxnSpPr>
        <xdr:cNvPr id="287" name="直線コネクタ 286"/>
        <xdr:cNvCxnSpPr/>
      </xdr:nvCxnSpPr>
      <xdr:spPr>
        <a:xfrm flipV="1">
          <a:off x="9429750" y="518985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57785</xdr:rowOff>
    </xdr:from>
    <xdr:ext cx="534035" cy="253365"/>
    <xdr:sp macro="" textlink="">
      <xdr:nvSpPr>
        <xdr:cNvPr id="288" name="補助費等最小値テキスト"/>
        <xdr:cNvSpPr txBox="1"/>
      </xdr:nvSpPr>
      <xdr:spPr>
        <a:xfrm>
          <a:off x="9480550" y="62642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53975</xdr:rowOff>
    </xdr:from>
    <xdr:to xmlns:xdr="http://schemas.openxmlformats.org/drawingml/2006/spreadsheetDrawing">
      <xdr:col>55</xdr:col>
      <xdr:colOff>88900</xdr:colOff>
      <xdr:row>37</xdr:row>
      <xdr:rowOff>53975</xdr:rowOff>
    </xdr:to>
    <xdr:cxnSp macro="">
      <xdr:nvCxnSpPr>
        <xdr:cNvPr id="289" name="直線コネクタ 288"/>
        <xdr:cNvCxnSpPr/>
      </xdr:nvCxnSpPr>
      <xdr:spPr>
        <a:xfrm>
          <a:off x="9359900" y="6260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105410</xdr:rowOff>
    </xdr:from>
    <xdr:ext cx="598170" cy="252730"/>
    <xdr:sp macro="" textlink="">
      <xdr:nvSpPr>
        <xdr:cNvPr id="290" name="補助費等最大値テキスト"/>
        <xdr:cNvSpPr txBox="1"/>
      </xdr:nvSpPr>
      <xdr:spPr>
        <a:xfrm>
          <a:off x="9480550" y="497078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156845</xdr:rowOff>
    </xdr:from>
    <xdr:to xmlns:xdr="http://schemas.openxmlformats.org/drawingml/2006/spreadsheetDrawing">
      <xdr:col>55</xdr:col>
      <xdr:colOff>88900</xdr:colOff>
      <xdr:row>30</xdr:row>
      <xdr:rowOff>156845</xdr:rowOff>
    </xdr:to>
    <xdr:cxnSp macro="">
      <xdr:nvCxnSpPr>
        <xdr:cNvPr id="291" name="直線コネクタ 290"/>
        <xdr:cNvCxnSpPr/>
      </xdr:nvCxnSpPr>
      <xdr:spPr>
        <a:xfrm>
          <a:off x="9359900" y="5189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81915</xdr:rowOff>
    </xdr:from>
    <xdr:to xmlns:xdr="http://schemas.openxmlformats.org/drawingml/2006/spreadsheetDrawing">
      <xdr:col>55</xdr:col>
      <xdr:colOff>0</xdr:colOff>
      <xdr:row>36</xdr:row>
      <xdr:rowOff>120650</xdr:rowOff>
    </xdr:to>
    <xdr:cxnSp macro="">
      <xdr:nvCxnSpPr>
        <xdr:cNvPr id="292" name="直線コネクタ 291"/>
        <xdr:cNvCxnSpPr/>
      </xdr:nvCxnSpPr>
      <xdr:spPr>
        <a:xfrm flipV="1">
          <a:off x="8686800" y="6120765"/>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79375</xdr:rowOff>
    </xdr:from>
    <xdr:ext cx="598170" cy="253365"/>
    <xdr:sp macro="" textlink="">
      <xdr:nvSpPr>
        <xdr:cNvPr id="293" name="補助費等平均値テキスト"/>
        <xdr:cNvSpPr txBox="1"/>
      </xdr:nvSpPr>
      <xdr:spPr>
        <a:xfrm>
          <a:off x="9480550" y="5782945"/>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57150</xdr:rowOff>
    </xdr:from>
    <xdr:to xmlns:xdr="http://schemas.openxmlformats.org/drawingml/2006/spreadsheetDrawing">
      <xdr:col>55</xdr:col>
      <xdr:colOff>50800</xdr:colOff>
      <xdr:row>35</xdr:row>
      <xdr:rowOff>156210</xdr:rowOff>
    </xdr:to>
    <xdr:sp macro="" textlink="">
      <xdr:nvSpPr>
        <xdr:cNvPr id="294" name="フローチャート: 判断 293"/>
        <xdr:cNvSpPr/>
      </xdr:nvSpPr>
      <xdr:spPr>
        <a:xfrm>
          <a:off x="9398000" y="5928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34</xdr:row>
      <xdr:rowOff>29210</xdr:rowOff>
    </xdr:from>
    <xdr:to xmlns:xdr="http://schemas.openxmlformats.org/drawingml/2006/spreadsheetDrawing">
      <xdr:col>50</xdr:col>
      <xdr:colOff>114300</xdr:colOff>
      <xdr:row>36</xdr:row>
      <xdr:rowOff>120650</xdr:rowOff>
    </xdr:to>
    <xdr:cxnSp macro="">
      <xdr:nvCxnSpPr>
        <xdr:cNvPr id="295" name="直線コネクタ 294"/>
        <xdr:cNvCxnSpPr/>
      </xdr:nvCxnSpPr>
      <xdr:spPr>
        <a:xfrm>
          <a:off x="7886700" y="5732780"/>
          <a:ext cx="8001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100965</xdr:rowOff>
    </xdr:from>
    <xdr:to xmlns:xdr="http://schemas.openxmlformats.org/drawingml/2006/spreadsheetDrawing">
      <xdr:col>50</xdr:col>
      <xdr:colOff>165100</xdr:colOff>
      <xdr:row>36</xdr:row>
      <xdr:rowOff>33020</xdr:rowOff>
    </xdr:to>
    <xdr:sp macro="" textlink="">
      <xdr:nvSpPr>
        <xdr:cNvPr id="296" name="フローチャート: 判断 295"/>
        <xdr:cNvSpPr/>
      </xdr:nvSpPr>
      <xdr:spPr>
        <a:xfrm>
          <a:off x="8636000" y="5972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49530</xdr:rowOff>
    </xdr:from>
    <xdr:ext cx="598170" cy="252730"/>
    <xdr:sp macro="" textlink="">
      <xdr:nvSpPr>
        <xdr:cNvPr id="297" name="テキスト ボックス 296"/>
        <xdr:cNvSpPr txBox="1"/>
      </xdr:nvSpPr>
      <xdr:spPr>
        <a:xfrm>
          <a:off x="8406130" y="57531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29210</xdr:rowOff>
    </xdr:from>
    <xdr:to xmlns:xdr="http://schemas.openxmlformats.org/drawingml/2006/spreadsheetDrawing">
      <xdr:col>45</xdr:col>
      <xdr:colOff>171450</xdr:colOff>
      <xdr:row>37</xdr:row>
      <xdr:rowOff>26670</xdr:rowOff>
    </xdr:to>
    <xdr:cxnSp macro="">
      <xdr:nvCxnSpPr>
        <xdr:cNvPr id="298" name="直線コネクタ 297"/>
        <xdr:cNvCxnSpPr/>
      </xdr:nvCxnSpPr>
      <xdr:spPr>
        <a:xfrm flipV="1">
          <a:off x="7080250" y="5732780"/>
          <a:ext cx="80645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121920</xdr:rowOff>
    </xdr:from>
    <xdr:to xmlns:xdr="http://schemas.openxmlformats.org/drawingml/2006/spreadsheetDrawing">
      <xdr:col>46</xdr:col>
      <xdr:colOff>38100</xdr:colOff>
      <xdr:row>33</xdr:row>
      <xdr:rowOff>53340</xdr:rowOff>
    </xdr:to>
    <xdr:sp macro="" textlink="">
      <xdr:nvSpPr>
        <xdr:cNvPr id="299" name="フローチャート: 判断 298"/>
        <xdr:cNvSpPr/>
      </xdr:nvSpPr>
      <xdr:spPr>
        <a:xfrm>
          <a:off x="7842250" y="5490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69850</xdr:rowOff>
    </xdr:from>
    <xdr:ext cx="598170" cy="252730"/>
    <xdr:sp macro="" textlink="">
      <xdr:nvSpPr>
        <xdr:cNvPr id="300" name="テキスト ボックス 299"/>
        <xdr:cNvSpPr txBox="1"/>
      </xdr:nvSpPr>
      <xdr:spPr>
        <a:xfrm>
          <a:off x="7612380" y="52705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26670</xdr:rowOff>
    </xdr:from>
    <xdr:to xmlns:xdr="http://schemas.openxmlformats.org/drawingml/2006/spreadsheetDrawing">
      <xdr:col>41</xdr:col>
      <xdr:colOff>50800</xdr:colOff>
      <xdr:row>37</xdr:row>
      <xdr:rowOff>37465</xdr:rowOff>
    </xdr:to>
    <xdr:cxnSp macro="">
      <xdr:nvCxnSpPr>
        <xdr:cNvPr id="301" name="直線コネクタ 300"/>
        <xdr:cNvCxnSpPr/>
      </xdr:nvCxnSpPr>
      <xdr:spPr>
        <a:xfrm flipV="1">
          <a:off x="6286500" y="623316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3175</xdr:rowOff>
    </xdr:from>
    <xdr:to xmlns:xdr="http://schemas.openxmlformats.org/drawingml/2006/spreadsheetDrawing">
      <xdr:col>41</xdr:col>
      <xdr:colOff>101600</xdr:colOff>
      <xdr:row>36</xdr:row>
      <xdr:rowOff>102870</xdr:rowOff>
    </xdr:to>
    <xdr:sp macro="" textlink="">
      <xdr:nvSpPr>
        <xdr:cNvPr id="302" name="フローチャート: 判断 301"/>
        <xdr:cNvSpPr/>
      </xdr:nvSpPr>
      <xdr:spPr>
        <a:xfrm>
          <a:off x="7029450" y="6042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118110</xdr:rowOff>
    </xdr:from>
    <xdr:ext cx="534035" cy="253365"/>
    <xdr:sp macro="" textlink="">
      <xdr:nvSpPr>
        <xdr:cNvPr id="303" name="テキスト ボックス 302"/>
        <xdr:cNvSpPr txBox="1"/>
      </xdr:nvSpPr>
      <xdr:spPr>
        <a:xfrm>
          <a:off x="6851015" y="58216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24765</xdr:rowOff>
    </xdr:from>
    <xdr:to xmlns:xdr="http://schemas.openxmlformats.org/drawingml/2006/spreadsheetDrawing">
      <xdr:col>36</xdr:col>
      <xdr:colOff>165100</xdr:colOff>
      <xdr:row>36</xdr:row>
      <xdr:rowOff>124460</xdr:rowOff>
    </xdr:to>
    <xdr:sp macro="" textlink="">
      <xdr:nvSpPr>
        <xdr:cNvPr id="304" name="フローチャート: 判断 303"/>
        <xdr:cNvSpPr/>
      </xdr:nvSpPr>
      <xdr:spPr>
        <a:xfrm>
          <a:off x="6235700" y="6063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140335</xdr:rowOff>
    </xdr:from>
    <xdr:ext cx="534670" cy="252730"/>
    <xdr:sp macro="" textlink="">
      <xdr:nvSpPr>
        <xdr:cNvPr id="305" name="テキスト ボックス 304"/>
        <xdr:cNvSpPr txBox="1"/>
      </xdr:nvSpPr>
      <xdr:spPr>
        <a:xfrm>
          <a:off x="6038215" y="58439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1365" cy="253365"/>
    <xdr:sp macro="" textlink="">
      <xdr:nvSpPr>
        <xdr:cNvPr id="309" name="テキスト ボックス 308"/>
        <xdr:cNvSpPr txBox="1"/>
      </xdr:nvSpPr>
      <xdr:spPr>
        <a:xfrm>
          <a:off x="6908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32385</xdr:rowOff>
    </xdr:from>
    <xdr:to xmlns:xdr="http://schemas.openxmlformats.org/drawingml/2006/spreadsheetDrawing">
      <xdr:col>55</xdr:col>
      <xdr:colOff>50800</xdr:colOff>
      <xdr:row>36</xdr:row>
      <xdr:rowOff>131445</xdr:rowOff>
    </xdr:to>
    <xdr:sp macro="" textlink="">
      <xdr:nvSpPr>
        <xdr:cNvPr id="311" name="楕円 310"/>
        <xdr:cNvSpPr/>
      </xdr:nvSpPr>
      <xdr:spPr>
        <a:xfrm>
          <a:off x="9398000" y="6071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11430</xdr:rowOff>
    </xdr:from>
    <xdr:ext cx="534035" cy="252730"/>
    <xdr:sp macro="" textlink="">
      <xdr:nvSpPr>
        <xdr:cNvPr id="312" name="補助費等該当値テキスト"/>
        <xdr:cNvSpPr txBox="1"/>
      </xdr:nvSpPr>
      <xdr:spPr>
        <a:xfrm>
          <a:off x="9480550" y="60502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71755</xdr:rowOff>
    </xdr:from>
    <xdr:to xmlns:xdr="http://schemas.openxmlformats.org/drawingml/2006/spreadsheetDrawing">
      <xdr:col>50</xdr:col>
      <xdr:colOff>165100</xdr:colOff>
      <xdr:row>37</xdr:row>
      <xdr:rowOff>3175</xdr:rowOff>
    </xdr:to>
    <xdr:sp macro="" textlink="">
      <xdr:nvSpPr>
        <xdr:cNvPr id="313" name="楕円 312"/>
        <xdr:cNvSpPr/>
      </xdr:nvSpPr>
      <xdr:spPr>
        <a:xfrm>
          <a:off x="8636000" y="6110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34670" cy="252730"/>
    <xdr:sp macro="" textlink="">
      <xdr:nvSpPr>
        <xdr:cNvPr id="314" name="テキスト ボックス 313"/>
        <xdr:cNvSpPr txBox="1"/>
      </xdr:nvSpPr>
      <xdr:spPr>
        <a:xfrm>
          <a:off x="8438515" y="6201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147320</xdr:rowOff>
    </xdr:from>
    <xdr:to xmlns:xdr="http://schemas.openxmlformats.org/drawingml/2006/spreadsheetDrawing">
      <xdr:col>46</xdr:col>
      <xdr:colOff>38100</xdr:colOff>
      <xdr:row>34</xdr:row>
      <xdr:rowOff>78740</xdr:rowOff>
    </xdr:to>
    <xdr:sp macro="" textlink="">
      <xdr:nvSpPr>
        <xdr:cNvPr id="315" name="楕円 314"/>
        <xdr:cNvSpPr/>
      </xdr:nvSpPr>
      <xdr:spPr>
        <a:xfrm>
          <a:off x="7842250" y="5683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71120</xdr:rowOff>
    </xdr:from>
    <xdr:ext cx="598170" cy="252730"/>
    <xdr:sp macro="" textlink="">
      <xdr:nvSpPr>
        <xdr:cNvPr id="316" name="テキスト ボックス 315"/>
        <xdr:cNvSpPr txBox="1"/>
      </xdr:nvSpPr>
      <xdr:spPr>
        <a:xfrm>
          <a:off x="7612380" y="577469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144780</xdr:rowOff>
    </xdr:from>
    <xdr:to xmlns:xdr="http://schemas.openxmlformats.org/drawingml/2006/spreadsheetDrawing">
      <xdr:col>41</xdr:col>
      <xdr:colOff>101600</xdr:colOff>
      <xdr:row>37</xdr:row>
      <xdr:rowOff>76200</xdr:rowOff>
    </xdr:to>
    <xdr:sp macro="" textlink="">
      <xdr:nvSpPr>
        <xdr:cNvPr id="317" name="楕円 316"/>
        <xdr:cNvSpPr/>
      </xdr:nvSpPr>
      <xdr:spPr>
        <a:xfrm>
          <a:off x="7029450" y="6183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67945</xdr:rowOff>
    </xdr:from>
    <xdr:ext cx="534035" cy="252730"/>
    <xdr:sp macro="" textlink="">
      <xdr:nvSpPr>
        <xdr:cNvPr id="318" name="テキスト ボックス 317"/>
        <xdr:cNvSpPr txBox="1"/>
      </xdr:nvSpPr>
      <xdr:spPr>
        <a:xfrm>
          <a:off x="6851015" y="62744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154940</xdr:rowOff>
    </xdr:from>
    <xdr:to xmlns:xdr="http://schemas.openxmlformats.org/drawingml/2006/spreadsheetDrawing">
      <xdr:col>36</xdr:col>
      <xdr:colOff>165100</xdr:colOff>
      <xdr:row>37</xdr:row>
      <xdr:rowOff>86995</xdr:rowOff>
    </xdr:to>
    <xdr:sp macro="" textlink="">
      <xdr:nvSpPr>
        <xdr:cNvPr id="319" name="楕円 318"/>
        <xdr:cNvSpPr/>
      </xdr:nvSpPr>
      <xdr:spPr>
        <a:xfrm>
          <a:off x="6235700" y="6193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78105</xdr:rowOff>
    </xdr:from>
    <xdr:ext cx="534670" cy="253365"/>
    <xdr:sp macro="" textlink="">
      <xdr:nvSpPr>
        <xdr:cNvPr id="320" name="テキスト ボックス 319"/>
        <xdr:cNvSpPr txBox="1"/>
      </xdr:nvSpPr>
      <xdr:spPr>
        <a:xfrm>
          <a:off x="6038215" y="6284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0345"/>
    <xdr:sp macro="" textlink="">
      <xdr:nvSpPr>
        <xdr:cNvPr id="329" name="テキスト ボックス 328"/>
        <xdr:cNvSpPr txBox="1"/>
      </xdr:nvSpPr>
      <xdr:spPr>
        <a:xfrm>
          <a:off x="591820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1" name="直線コネクタ 330"/>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8285" cy="252730"/>
    <xdr:sp macro="" textlink="">
      <xdr:nvSpPr>
        <xdr:cNvPr id="332" name="テキスト ボックス 331"/>
        <xdr:cNvSpPr txBox="1"/>
      </xdr:nvSpPr>
      <xdr:spPr>
        <a:xfrm>
          <a:off x="5726430" y="98526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3" name="直線コネクタ 332"/>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140970</xdr:rowOff>
    </xdr:from>
    <xdr:ext cx="595630" cy="252730"/>
    <xdr:sp macro="" textlink="">
      <xdr:nvSpPr>
        <xdr:cNvPr id="334" name="テキスト ボックス 333"/>
        <xdr:cNvSpPr txBox="1"/>
      </xdr:nvSpPr>
      <xdr:spPr>
        <a:xfrm>
          <a:off x="5417820" y="95326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5" name="直線コネクタ 334"/>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5630" cy="253365"/>
    <xdr:sp macro="" textlink="">
      <xdr:nvSpPr>
        <xdr:cNvPr id="336" name="テキスト ボックス 335"/>
        <xdr:cNvSpPr txBox="1"/>
      </xdr:nvSpPr>
      <xdr:spPr>
        <a:xfrm>
          <a:off x="541782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7" name="直線コネクタ 336"/>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3365"/>
    <xdr:sp macro="" textlink="">
      <xdr:nvSpPr>
        <xdr:cNvPr id="338" name="テキスト ボックス 337"/>
        <xdr:cNvSpPr txBox="1"/>
      </xdr:nvSpPr>
      <xdr:spPr>
        <a:xfrm>
          <a:off x="541782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9" name="直線コネクタ 338"/>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730"/>
    <xdr:sp macro="" textlink="">
      <xdr:nvSpPr>
        <xdr:cNvPr id="340" name="テキスト ボックス 339"/>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1" name="直線コネクタ 340"/>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2" name="テキスト ボックス 341"/>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2730"/>
    <xdr:sp macro="" textlink="">
      <xdr:nvSpPr>
        <xdr:cNvPr id="344" name="テキスト ボックス 343"/>
        <xdr:cNvSpPr txBox="1"/>
      </xdr:nvSpPr>
      <xdr:spPr>
        <a:xfrm>
          <a:off x="541782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5"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91440</xdr:rowOff>
    </xdr:from>
    <xdr:to xmlns:xdr="http://schemas.openxmlformats.org/drawingml/2006/spreadsheetDrawing">
      <xdr:col>54</xdr:col>
      <xdr:colOff>171450</xdr:colOff>
      <xdr:row>59</xdr:row>
      <xdr:rowOff>29845</xdr:rowOff>
    </xdr:to>
    <xdr:cxnSp macro="">
      <xdr:nvCxnSpPr>
        <xdr:cNvPr id="346" name="直線コネクタ 345"/>
        <xdr:cNvCxnSpPr/>
      </xdr:nvCxnSpPr>
      <xdr:spPr>
        <a:xfrm flipV="1">
          <a:off x="9429750" y="847725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33655</xdr:rowOff>
    </xdr:from>
    <xdr:ext cx="534035" cy="252730"/>
    <xdr:sp macro="" textlink="">
      <xdr:nvSpPr>
        <xdr:cNvPr id="347" name="普通建設事業費最小値テキスト"/>
        <xdr:cNvSpPr txBox="1"/>
      </xdr:nvSpPr>
      <xdr:spPr>
        <a:xfrm>
          <a:off x="9480550" y="99282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29845</xdr:rowOff>
    </xdr:from>
    <xdr:to xmlns:xdr="http://schemas.openxmlformats.org/drawingml/2006/spreadsheetDrawing">
      <xdr:col>55</xdr:col>
      <xdr:colOff>88900</xdr:colOff>
      <xdr:row>59</xdr:row>
      <xdr:rowOff>29845</xdr:rowOff>
    </xdr:to>
    <xdr:cxnSp macro="">
      <xdr:nvCxnSpPr>
        <xdr:cNvPr id="348" name="直線コネクタ 347"/>
        <xdr:cNvCxnSpPr/>
      </xdr:nvCxnSpPr>
      <xdr:spPr>
        <a:xfrm>
          <a:off x="9359900" y="9924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39370</xdr:rowOff>
    </xdr:from>
    <xdr:ext cx="598170" cy="253365"/>
    <xdr:sp macro="" textlink="">
      <xdr:nvSpPr>
        <xdr:cNvPr id="349" name="普通建設事業費最大値テキスト"/>
        <xdr:cNvSpPr txBox="1"/>
      </xdr:nvSpPr>
      <xdr:spPr>
        <a:xfrm>
          <a:off x="9480550" y="825754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50" name="直線コネクタ 349"/>
        <xdr:cNvCxnSpPr/>
      </xdr:nvCxnSpPr>
      <xdr:spPr>
        <a:xfrm>
          <a:off x="9359900" y="8477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72390</xdr:rowOff>
    </xdr:from>
    <xdr:to xmlns:xdr="http://schemas.openxmlformats.org/drawingml/2006/spreadsheetDrawing">
      <xdr:col>55</xdr:col>
      <xdr:colOff>0</xdr:colOff>
      <xdr:row>58</xdr:row>
      <xdr:rowOff>81280</xdr:rowOff>
    </xdr:to>
    <xdr:cxnSp macro="">
      <xdr:nvCxnSpPr>
        <xdr:cNvPr id="351" name="直線コネクタ 350"/>
        <xdr:cNvCxnSpPr/>
      </xdr:nvCxnSpPr>
      <xdr:spPr>
        <a:xfrm>
          <a:off x="8686800" y="979932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100965</xdr:rowOff>
    </xdr:from>
    <xdr:ext cx="534035" cy="253365"/>
    <xdr:sp macro="" textlink="">
      <xdr:nvSpPr>
        <xdr:cNvPr id="352" name="普通建設事業費平均値テキスト"/>
        <xdr:cNvSpPr txBox="1"/>
      </xdr:nvSpPr>
      <xdr:spPr>
        <a:xfrm>
          <a:off x="9480550" y="9492615"/>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78740</xdr:rowOff>
    </xdr:from>
    <xdr:to xmlns:xdr="http://schemas.openxmlformats.org/drawingml/2006/spreadsheetDrawing">
      <xdr:col>55</xdr:col>
      <xdr:colOff>50800</xdr:colOff>
      <xdr:row>58</xdr:row>
      <xdr:rowOff>10795</xdr:rowOff>
    </xdr:to>
    <xdr:sp macro="" textlink="">
      <xdr:nvSpPr>
        <xdr:cNvPr id="353" name="フローチャート: 判断 352"/>
        <xdr:cNvSpPr/>
      </xdr:nvSpPr>
      <xdr:spPr>
        <a:xfrm>
          <a:off x="9398000" y="9638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55880</xdr:rowOff>
    </xdr:from>
    <xdr:to xmlns:xdr="http://schemas.openxmlformats.org/drawingml/2006/spreadsheetDrawing">
      <xdr:col>50</xdr:col>
      <xdr:colOff>114300</xdr:colOff>
      <xdr:row>58</xdr:row>
      <xdr:rowOff>72390</xdr:rowOff>
    </xdr:to>
    <xdr:cxnSp macro="">
      <xdr:nvCxnSpPr>
        <xdr:cNvPr id="354" name="直線コネクタ 353"/>
        <xdr:cNvCxnSpPr/>
      </xdr:nvCxnSpPr>
      <xdr:spPr>
        <a:xfrm>
          <a:off x="7886700" y="978281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39370</xdr:rowOff>
    </xdr:to>
    <xdr:sp macro="" textlink="">
      <xdr:nvSpPr>
        <xdr:cNvPr id="355" name="フローチャート: 判断 354"/>
        <xdr:cNvSpPr/>
      </xdr:nvSpPr>
      <xdr:spPr>
        <a:xfrm>
          <a:off x="8636000" y="9667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55880</xdr:rowOff>
    </xdr:from>
    <xdr:ext cx="534670" cy="253365"/>
    <xdr:sp macro="" textlink="">
      <xdr:nvSpPr>
        <xdr:cNvPr id="356" name="テキスト ボックス 355"/>
        <xdr:cNvSpPr txBox="1"/>
      </xdr:nvSpPr>
      <xdr:spPr>
        <a:xfrm>
          <a:off x="8438515" y="9447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55880</xdr:rowOff>
    </xdr:from>
    <xdr:to xmlns:xdr="http://schemas.openxmlformats.org/drawingml/2006/spreadsheetDrawing">
      <xdr:col>45</xdr:col>
      <xdr:colOff>171450</xdr:colOff>
      <xdr:row>58</xdr:row>
      <xdr:rowOff>96520</xdr:rowOff>
    </xdr:to>
    <xdr:cxnSp macro="">
      <xdr:nvCxnSpPr>
        <xdr:cNvPr id="357" name="直線コネクタ 356"/>
        <xdr:cNvCxnSpPr/>
      </xdr:nvCxnSpPr>
      <xdr:spPr>
        <a:xfrm flipV="1">
          <a:off x="7080250" y="978281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79375</xdr:rowOff>
    </xdr:from>
    <xdr:to xmlns:xdr="http://schemas.openxmlformats.org/drawingml/2006/spreadsheetDrawing">
      <xdr:col>46</xdr:col>
      <xdr:colOff>38100</xdr:colOff>
      <xdr:row>58</xdr:row>
      <xdr:rowOff>11430</xdr:rowOff>
    </xdr:to>
    <xdr:sp macro="" textlink="">
      <xdr:nvSpPr>
        <xdr:cNvPr id="358" name="フローチャート: 判断 357"/>
        <xdr:cNvSpPr/>
      </xdr:nvSpPr>
      <xdr:spPr>
        <a:xfrm>
          <a:off x="7842250" y="9638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27305</xdr:rowOff>
    </xdr:from>
    <xdr:ext cx="534035" cy="253365"/>
    <xdr:sp macro="" textlink="">
      <xdr:nvSpPr>
        <xdr:cNvPr id="359" name="テキスト ボックス 358"/>
        <xdr:cNvSpPr txBox="1"/>
      </xdr:nvSpPr>
      <xdr:spPr>
        <a:xfrm>
          <a:off x="7644765" y="94189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96520</xdr:rowOff>
    </xdr:from>
    <xdr:to xmlns:xdr="http://schemas.openxmlformats.org/drawingml/2006/spreadsheetDrawing">
      <xdr:col>41</xdr:col>
      <xdr:colOff>50800</xdr:colOff>
      <xdr:row>58</xdr:row>
      <xdr:rowOff>110490</xdr:rowOff>
    </xdr:to>
    <xdr:cxnSp macro="">
      <xdr:nvCxnSpPr>
        <xdr:cNvPr id="360" name="直線コネクタ 359"/>
        <xdr:cNvCxnSpPr/>
      </xdr:nvCxnSpPr>
      <xdr:spPr>
        <a:xfrm flipV="1">
          <a:off x="6286500" y="982345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84455</xdr:rowOff>
    </xdr:from>
    <xdr:to xmlns:xdr="http://schemas.openxmlformats.org/drawingml/2006/spreadsheetDrawing">
      <xdr:col>41</xdr:col>
      <xdr:colOff>101600</xdr:colOff>
      <xdr:row>58</xdr:row>
      <xdr:rowOff>15875</xdr:rowOff>
    </xdr:to>
    <xdr:sp macro="" textlink="">
      <xdr:nvSpPr>
        <xdr:cNvPr id="361" name="フローチャート: 判断 360"/>
        <xdr:cNvSpPr/>
      </xdr:nvSpPr>
      <xdr:spPr>
        <a:xfrm>
          <a:off x="7029450" y="9643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31750</xdr:rowOff>
    </xdr:from>
    <xdr:ext cx="534035" cy="252730"/>
    <xdr:sp macro="" textlink="">
      <xdr:nvSpPr>
        <xdr:cNvPr id="362" name="テキスト ボックス 361"/>
        <xdr:cNvSpPr txBox="1"/>
      </xdr:nvSpPr>
      <xdr:spPr>
        <a:xfrm>
          <a:off x="6851015" y="94234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36830</xdr:rowOff>
    </xdr:from>
    <xdr:to xmlns:xdr="http://schemas.openxmlformats.org/drawingml/2006/spreadsheetDrawing">
      <xdr:col>36</xdr:col>
      <xdr:colOff>165100</xdr:colOff>
      <xdr:row>57</xdr:row>
      <xdr:rowOff>135890</xdr:rowOff>
    </xdr:to>
    <xdr:sp macro="" textlink="">
      <xdr:nvSpPr>
        <xdr:cNvPr id="363" name="フローチャート: 判断 362"/>
        <xdr:cNvSpPr/>
      </xdr:nvSpPr>
      <xdr:spPr>
        <a:xfrm>
          <a:off x="6235700" y="9596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151765</xdr:rowOff>
    </xdr:from>
    <xdr:ext cx="598170" cy="253365"/>
    <xdr:sp macro="" textlink="">
      <xdr:nvSpPr>
        <xdr:cNvPr id="364" name="テキスト ボックス 363"/>
        <xdr:cNvSpPr txBox="1"/>
      </xdr:nvSpPr>
      <xdr:spPr>
        <a:xfrm>
          <a:off x="6005830" y="937577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5" name="テキスト ボックス 364"/>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6" name="テキスト ボックス 365"/>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7" name="テキスト ボックス 366"/>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1365" cy="253365"/>
    <xdr:sp macro="" textlink="">
      <xdr:nvSpPr>
        <xdr:cNvPr id="368" name="テキスト ボックス 367"/>
        <xdr:cNvSpPr txBox="1"/>
      </xdr:nvSpPr>
      <xdr:spPr>
        <a:xfrm>
          <a:off x="6908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9" name="テキスト ボックス 368"/>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130810</xdr:rowOff>
    </xdr:to>
    <xdr:sp macro="" textlink="">
      <xdr:nvSpPr>
        <xdr:cNvPr id="370" name="楕円 369"/>
        <xdr:cNvSpPr/>
      </xdr:nvSpPr>
      <xdr:spPr>
        <a:xfrm>
          <a:off x="9398000" y="9758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116205</xdr:rowOff>
    </xdr:from>
    <xdr:ext cx="534035" cy="253365"/>
    <xdr:sp macro="" textlink="">
      <xdr:nvSpPr>
        <xdr:cNvPr id="371" name="普通建設事業費該当値テキスト"/>
        <xdr:cNvSpPr txBox="1"/>
      </xdr:nvSpPr>
      <xdr:spPr>
        <a:xfrm>
          <a:off x="9480550" y="96754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121920</xdr:rowOff>
    </xdr:to>
    <xdr:sp macro="" textlink="">
      <xdr:nvSpPr>
        <xdr:cNvPr id="372" name="楕円 371"/>
        <xdr:cNvSpPr/>
      </xdr:nvSpPr>
      <xdr:spPr>
        <a:xfrm>
          <a:off x="8636000" y="9749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113030</xdr:rowOff>
    </xdr:from>
    <xdr:ext cx="534670" cy="253365"/>
    <xdr:sp macro="" textlink="">
      <xdr:nvSpPr>
        <xdr:cNvPr id="373" name="テキスト ボックス 372"/>
        <xdr:cNvSpPr txBox="1"/>
      </xdr:nvSpPr>
      <xdr:spPr>
        <a:xfrm>
          <a:off x="8438515" y="9839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106045</xdr:rowOff>
    </xdr:to>
    <xdr:sp macro="" textlink="">
      <xdr:nvSpPr>
        <xdr:cNvPr id="374" name="楕円 373"/>
        <xdr:cNvSpPr/>
      </xdr:nvSpPr>
      <xdr:spPr>
        <a:xfrm>
          <a:off x="7842250" y="97326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96520</xdr:rowOff>
    </xdr:from>
    <xdr:ext cx="534035" cy="253365"/>
    <xdr:sp macro="" textlink="">
      <xdr:nvSpPr>
        <xdr:cNvPr id="375" name="テキスト ボックス 374"/>
        <xdr:cNvSpPr txBox="1"/>
      </xdr:nvSpPr>
      <xdr:spPr>
        <a:xfrm>
          <a:off x="7644765" y="98234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47625</xdr:rowOff>
    </xdr:from>
    <xdr:to xmlns:xdr="http://schemas.openxmlformats.org/drawingml/2006/spreadsheetDrawing">
      <xdr:col>41</xdr:col>
      <xdr:colOff>101600</xdr:colOff>
      <xdr:row>58</xdr:row>
      <xdr:rowOff>146685</xdr:rowOff>
    </xdr:to>
    <xdr:sp macro="" textlink="">
      <xdr:nvSpPr>
        <xdr:cNvPr id="376" name="楕円 375"/>
        <xdr:cNvSpPr/>
      </xdr:nvSpPr>
      <xdr:spPr>
        <a:xfrm>
          <a:off x="7029450" y="9774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137795</xdr:rowOff>
    </xdr:from>
    <xdr:ext cx="534035" cy="253365"/>
    <xdr:sp macro="" textlink="">
      <xdr:nvSpPr>
        <xdr:cNvPr id="377" name="テキスト ボックス 376"/>
        <xdr:cNvSpPr txBox="1"/>
      </xdr:nvSpPr>
      <xdr:spPr>
        <a:xfrm>
          <a:off x="6851015" y="98647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60960</xdr:rowOff>
    </xdr:from>
    <xdr:to xmlns:xdr="http://schemas.openxmlformats.org/drawingml/2006/spreadsheetDrawing">
      <xdr:col>36</xdr:col>
      <xdr:colOff>165100</xdr:colOff>
      <xdr:row>58</xdr:row>
      <xdr:rowOff>160655</xdr:rowOff>
    </xdr:to>
    <xdr:sp macro="" textlink="">
      <xdr:nvSpPr>
        <xdr:cNvPr id="378" name="楕円 377"/>
        <xdr:cNvSpPr/>
      </xdr:nvSpPr>
      <xdr:spPr>
        <a:xfrm>
          <a:off x="6235700" y="978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151130</xdr:rowOff>
    </xdr:from>
    <xdr:ext cx="534670" cy="253365"/>
    <xdr:sp macro="" textlink="">
      <xdr:nvSpPr>
        <xdr:cNvPr id="379" name="テキスト ボックス 378"/>
        <xdr:cNvSpPr txBox="1"/>
      </xdr:nvSpPr>
      <xdr:spPr>
        <a:xfrm>
          <a:off x="6038215" y="9878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0" name="正方形/長方形 379"/>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1" name="正方形/長方形 380"/>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3" name="正方形/長方形 382"/>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5" name="正方形/長方形 384"/>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7" name="正方形/長方形 386"/>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0345"/>
    <xdr:sp macro="" textlink="">
      <xdr:nvSpPr>
        <xdr:cNvPr id="388" name="テキスト ボックス 387"/>
        <xdr:cNvSpPr txBox="1"/>
      </xdr:nvSpPr>
      <xdr:spPr>
        <a:xfrm>
          <a:off x="591820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9" name="直線コネクタ 388"/>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0" name="直線コネクタ 389"/>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285" cy="252730"/>
    <xdr:sp macro="" textlink="">
      <xdr:nvSpPr>
        <xdr:cNvPr id="391" name="テキスト ボックス 390"/>
        <xdr:cNvSpPr txBox="1"/>
      </xdr:nvSpPr>
      <xdr:spPr>
        <a:xfrm>
          <a:off x="5726430" y="130771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2" name="直線コネクタ 391"/>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52730"/>
    <xdr:sp macro="" textlink="">
      <xdr:nvSpPr>
        <xdr:cNvPr id="393" name="テキスト ボックス 392"/>
        <xdr:cNvSpPr txBox="1"/>
      </xdr:nvSpPr>
      <xdr:spPr>
        <a:xfrm>
          <a:off x="5417820" y="1263015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4" name="直線コネクタ 393"/>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52730"/>
    <xdr:sp macro="" textlink="">
      <xdr:nvSpPr>
        <xdr:cNvPr id="395" name="テキスト ボックス 394"/>
        <xdr:cNvSpPr txBox="1"/>
      </xdr:nvSpPr>
      <xdr:spPr>
        <a:xfrm>
          <a:off x="5417820" y="1218311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6" name="直線コネクタ 395"/>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52730"/>
    <xdr:sp macro="" textlink="">
      <xdr:nvSpPr>
        <xdr:cNvPr id="397" name="テキスト ボックス 396"/>
        <xdr:cNvSpPr txBox="1"/>
      </xdr:nvSpPr>
      <xdr:spPr>
        <a:xfrm>
          <a:off x="5417820" y="117360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8" name="直線コネクタ 397"/>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2730"/>
    <xdr:sp macro="" textlink="">
      <xdr:nvSpPr>
        <xdr:cNvPr id="399" name="テキスト ボックス 398"/>
        <xdr:cNvSpPr txBox="1"/>
      </xdr:nvSpPr>
      <xdr:spPr>
        <a:xfrm>
          <a:off x="541782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0"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60325</xdr:rowOff>
    </xdr:from>
    <xdr:to xmlns:xdr="http://schemas.openxmlformats.org/drawingml/2006/spreadsheetDrawing">
      <xdr:col>54</xdr:col>
      <xdr:colOff>171450</xdr:colOff>
      <xdr:row>78</xdr:row>
      <xdr:rowOff>136525</xdr:rowOff>
    </xdr:to>
    <xdr:cxnSp macro="">
      <xdr:nvCxnSpPr>
        <xdr:cNvPr id="401" name="直線コネクタ 400"/>
        <xdr:cNvCxnSpPr/>
      </xdr:nvCxnSpPr>
      <xdr:spPr>
        <a:xfrm flipV="1">
          <a:off x="9429750" y="1179893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140335</xdr:rowOff>
    </xdr:from>
    <xdr:ext cx="248920" cy="252730"/>
    <xdr:sp macro="" textlink="">
      <xdr:nvSpPr>
        <xdr:cNvPr id="402" name="普通建設事業費 （ うち新規整備　）最小値テキスト"/>
        <xdr:cNvSpPr txBox="1"/>
      </xdr:nvSpPr>
      <xdr:spPr>
        <a:xfrm>
          <a:off x="9480550" y="1322006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403" name="直線コネクタ 402"/>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170" cy="253365"/>
    <xdr:sp macro="" textlink="">
      <xdr:nvSpPr>
        <xdr:cNvPr id="404" name="普通建設事業費 （ うち新規整備　）最大値テキスト"/>
        <xdr:cNvSpPr txBox="1"/>
      </xdr:nvSpPr>
      <xdr:spPr>
        <a:xfrm>
          <a:off x="9480550" y="1157922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60325</xdr:rowOff>
    </xdr:from>
    <xdr:to xmlns:xdr="http://schemas.openxmlformats.org/drawingml/2006/spreadsheetDrawing">
      <xdr:col>55</xdr:col>
      <xdr:colOff>88900</xdr:colOff>
      <xdr:row>70</xdr:row>
      <xdr:rowOff>60325</xdr:rowOff>
    </xdr:to>
    <xdr:cxnSp macro="">
      <xdr:nvCxnSpPr>
        <xdr:cNvPr id="405" name="直線コネクタ 404"/>
        <xdr:cNvCxnSpPr/>
      </xdr:nvCxnSpPr>
      <xdr:spPr>
        <a:xfrm>
          <a:off x="9359900" y="1179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109855</xdr:rowOff>
    </xdr:from>
    <xdr:to xmlns:xdr="http://schemas.openxmlformats.org/drawingml/2006/spreadsheetDrawing">
      <xdr:col>55</xdr:col>
      <xdr:colOff>0</xdr:colOff>
      <xdr:row>78</xdr:row>
      <xdr:rowOff>119380</xdr:rowOff>
    </xdr:to>
    <xdr:cxnSp macro="">
      <xdr:nvCxnSpPr>
        <xdr:cNvPr id="406" name="直線コネクタ 405"/>
        <xdr:cNvCxnSpPr/>
      </xdr:nvCxnSpPr>
      <xdr:spPr>
        <a:xfrm>
          <a:off x="8686800" y="13189585"/>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141605</xdr:rowOff>
    </xdr:from>
    <xdr:ext cx="534035" cy="252730"/>
    <xdr:sp macro="" textlink="">
      <xdr:nvSpPr>
        <xdr:cNvPr id="407" name="普通建設事業費 （ うち新規整備　）平均値テキスト"/>
        <xdr:cNvSpPr txBox="1"/>
      </xdr:nvSpPr>
      <xdr:spPr>
        <a:xfrm>
          <a:off x="9480550" y="12886055"/>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118745</xdr:rowOff>
    </xdr:from>
    <xdr:to xmlns:xdr="http://schemas.openxmlformats.org/drawingml/2006/spreadsheetDrawing">
      <xdr:col>55</xdr:col>
      <xdr:colOff>50800</xdr:colOff>
      <xdr:row>78</xdr:row>
      <xdr:rowOff>50800</xdr:rowOff>
    </xdr:to>
    <xdr:sp macro="" textlink="">
      <xdr:nvSpPr>
        <xdr:cNvPr id="408" name="フローチャート: 判断 407"/>
        <xdr:cNvSpPr/>
      </xdr:nvSpPr>
      <xdr:spPr>
        <a:xfrm>
          <a:off x="9398000" y="13030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84455</xdr:rowOff>
    </xdr:from>
    <xdr:to xmlns:xdr="http://schemas.openxmlformats.org/drawingml/2006/spreadsheetDrawing">
      <xdr:col>50</xdr:col>
      <xdr:colOff>114300</xdr:colOff>
      <xdr:row>78</xdr:row>
      <xdr:rowOff>109855</xdr:rowOff>
    </xdr:to>
    <xdr:cxnSp macro="">
      <xdr:nvCxnSpPr>
        <xdr:cNvPr id="409" name="直線コネクタ 408"/>
        <xdr:cNvCxnSpPr/>
      </xdr:nvCxnSpPr>
      <xdr:spPr>
        <a:xfrm>
          <a:off x="7886700" y="1316418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78105</xdr:rowOff>
    </xdr:to>
    <xdr:sp macro="" textlink="">
      <xdr:nvSpPr>
        <xdr:cNvPr id="410" name="フローチャート: 判断 409"/>
        <xdr:cNvSpPr/>
      </xdr:nvSpPr>
      <xdr:spPr>
        <a:xfrm>
          <a:off x="863600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94615</xdr:rowOff>
    </xdr:from>
    <xdr:ext cx="534670" cy="253365"/>
    <xdr:sp macro="" textlink="">
      <xdr:nvSpPr>
        <xdr:cNvPr id="411" name="テキスト ボックス 410"/>
        <xdr:cNvSpPr txBox="1"/>
      </xdr:nvSpPr>
      <xdr:spPr>
        <a:xfrm>
          <a:off x="8438515" y="12839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84455</xdr:rowOff>
    </xdr:from>
    <xdr:to xmlns:xdr="http://schemas.openxmlformats.org/drawingml/2006/spreadsheetDrawing">
      <xdr:col>45</xdr:col>
      <xdr:colOff>171450</xdr:colOff>
      <xdr:row>78</xdr:row>
      <xdr:rowOff>125095</xdr:rowOff>
    </xdr:to>
    <xdr:cxnSp macro="">
      <xdr:nvCxnSpPr>
        <xdr:cNvPr id="412" name="直線コネクタ 411"/>
        <xdr:cNvCxnSpPr/>
      </xdr:nvCxnSpPr>
      <xdr:spPr>
        <a:xfrm flipV="1">
          <a:off x="7080250" y="1316418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118745</xdr:rowOff>
    </xdr:from>
    <xdr:to xmlns:xdr="http://schemas.openxmlformats.org/drawingml/2006/spreadsheetDrawing">
      <xdr:col>46</xdr:col>
      <xdr:colOff>38100</xdr:colOff>
      <xdr:row>78</xdr:row>
      <xdr:rowOff>50800</xdr:rowOff>
    </xdr:to>
    <xdr:sp macro="" textlink="">
      <xdr:nvSpPr>
        <xdr:cNvPr id="413" name="フローチャート: 判断 412"/>
        <xdr:cNvSpPr/>
      </xdr:nvSpPr>
      <xdr:spPr>
        <a:xfrm>
          <a:off x="7842250" y="13030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67310</xdr:rowOff>
    </xdr:from>
    <xdr:ext cx="534035" cy="252730"/>
    <xdr:sp macro="" textlink="">
      <xdr:nvSpPr>
        <xdr:cNvPr id="414" name="テキスト ボックス 413"/>
        <xdr:cNvSpPr txBox="1"/>
      </xdr:nvSpPr>
      <xdr:spPr>
        <a:xfrm>
          <a:off x="7644765" y="128117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99695</xdr:rowOff>
    </xdr:from>
    <xdr:to xmlns:xdr="http://schemas.openxmlformats.org/drawingml/2006/spreadsheetDrawing">
      <xdr:col>41</xdr:col>
      <xdr:colOff>50800</xdr:colOff>
      <xdr:row>78</xdr:row>
      <xdr:rowOff>125095</xdr:rowOff>
    </xdr:to>
    <xdr:cxnSp macro="">
      <xdr:nvCxnSpPr>
        <xdr:cNvPr id="415" name="直線コネクタ 414"/>
        <xdr:cNvCxnSpPr/>
      </xdr:nvCxnSpPr>
      <xdr:spPr>
        <a:xfrm>
          <a:off x="6286500" y="1317942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115570</xdr:rowOff>
    </xdr:from>
    <xdr:to xmlns:xdr="http://schemas.openxmlformats.org/drawingml/2006/spreadsheetDrawing">
      <xdr:col>41</xdr:col>
      <xdr:colOff>101600</xdr:colOff>
      <xdr:row>78</xdr:row>
      <xdr:rowOff>47625</xdr:rowOff>
    </xdr:to>
    <xdr:sp macro="" textlink="">
      <xdr:nvSpPr>
        <xdr:cNvPr id="416" name="フローチャート: 判断 415"/>
        <xdr:cNvSpPr/>
      </xdr:nvSpPr>
      <xdr:spPr>
        <a:xfrm>
          <a:off x="7029450" y="13027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62865</xdr:rowOff>
    </xdr:from>
    <xdr:ext cx="534035" cy="253365"/>
    <xdr:sp macro="" textlink="">
      <xdr:nvSpPr>
        <xdr:cNvPr id="417" name="テキスト ボックス 416"/>
        <xdr:cNvSpPr txBox="1"/>
      </xdr:nvSpPr>
      <xdr:spPr>
        <a:xfrm>
          <a:off x="6851015" y="128073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108585</xdr:rowOff>
    </xdr:from>
    <xdr:to xmlns:xdr="http://schemas.openxmlformats.org/drawingml/2006/spreadsheetDrawing">
      <xdr:col>36</xdr:col>
      <xdr:colOff>165100</xdr:colOff>
      <xdr:row>78</xdr:row>
      <xdr:rowOff>40005</xdr:rowOff>
    </xdr:to>
    <xdr:sp macro="" textlink="">
      <xdr:nvSpPr>
        <xdr:cNvPr id="418" name="フローチャート: 判断 417"/>
        <xdr:cNvSpPr/>
      </xdr:nvSpPr>
      <xdr:spPr>
        <a:xfrm>
          <a:off x="6235700" y="13020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56515</xdr:rowOff>
    </xdr:from>
    <xdr:ext cx="534670" cy="253365"/>
    <xdr:sp macro="" textlink="">
      <xdr:nvSpPr>
        <xdr:cNvPr id="419" name="テキスト ボックス 418"/>
        <xdr:cNvSpPr txBox="1"/>
      </xdr:nvSpPr>
      <xdr:spPr>
        <a:xfrm>
          <a:off x="6038215" y="12800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0" name="テキスト ボックス 419"/>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1" name="テキスト ボックス 420"/>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2" name="テキスト ボックス 421"/>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1365" cy="253365"/>
    <xdr:sp macro="" textlink="">
      <xdr:nvSpPr>
        <xdr:cNvPr id="423" name="テキスト ボックス 422"/>
        <xdr:cNvSpPr txBox="1"/>
      </xdr:nvSpPr>
      <xdr:spPr>
        <a:xfrm>
          <a:off x="6908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4" name="テキスト ボックス 423"/>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70485</xdr:rowOff>
    </xdr:from>
    <xdr:to xmlns:xdr="http://schemas.openxmlformats.org/drawingml/2006/spreadsheetDrawing">
      <xdr:col>55</xdr:col>
      <xdr:colOff>50800</xdr:colOff>
      <xdr:row>79</xdr:row>
      <xdr:rowOff>1905</xdr:rowOff>
    </xdr:to>
    <xdr:sp macro="" textlink="">
      <xdr:nvSpPr>
        <xdr:cNvPr id="425" name="楕円 424"/>
        <xdr:cNvSpPr/>
      </xdr:nvSpPr>
      <xdr:spPr>
        <a:xfrm>
          <a:off x="9398000" y="131502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154305</xdr:rowOff>
    </xdr:from>
    <xdr:ext cx="469265" cy="253365"/>
    <xdr:sp macro="" textlink="">
      <xdr:nvSpPr>
        <xdr:cNvPr id="426" name="普通建設事業費 （ うち新規整備　）該当値テキスト"/>
        <xdr:cNvSpPr txBox="1"/>
      </xdr:nvSpPr>
      <xdr:spPr>
        <a:xfrm>
          <a:off x="9480550" y="130663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60325</xdr:rowOff>
    </xdr:from>
    <xdr:to xmlns:xdr="http://schemas.openxmlformats.org/drawingml/2006/spreadsheetDrawing">
      <xdr:col>50</xdr:col>
      <xdr:colOff>165100</xdr:colOff>
      <xdr:row>78</xdr:row>
      <xdr:rowOff>160020</xdr:rowOff>
    </xdr:to>
    <xdr:sp macro="" textlink="">
      <xdr:nvSpPr>
        <xdr:cNvPr id="427" name="楕円 426"/>
        <xdr:cNvSpPr/>
      </xdr:nvSpPr>
      <xdr:spPr>
        <a:xfrm>
          <a:off x="8636000" y="1314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151130</xdr:rowOff>
    </xdr:from>
    <xdr:ext cx="469900" cy="253365"/>
    <xdr:sp macro="" textlink="">
      <xdr:nvSpPr>
        <xdr:cNvPr id="428" name="テキスト ボックス 427"/>
        <xdr:cNvSpPr txBox="1"/>
      </xdr:nvSpPr>
      <xdr:spPr>
        <a:xfrm>
          <a:off x="8470900" y="13230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34290</xdr:rowOff>
    </xdr:from>
    <xdr:to xmlns:xdr="http://schemas.openxmlformats.org/drawingml/2006/spreadsheetDrawing">
      <xdr:col>46</xdr:col>
      <xdr:colOff>38100</xdr:colOff>
      <xdr:row>78</xdr:row>
      <xdr:rowOff>133350</xdr:rowOff>
    </xdr:to>
    <xdr:sp macro="" textlink="">
      <xdr:nvSpPr>
        <xdr:cNvPr id="429" name="楕円 428"/>
        <xdr:cNvSpPr/>
      </xdr:nvSpPr>
      <xdr:spPr>
        <a:xfrm>
          <a:off x="7842250" y="13114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125095</xdr:rowOff>
    </xdr:from>
    <xdr:ext cx="534035" cy="252730"/>
    <xdr:sp macro="" textlink="">
      <xdr:nvSpPr>
        <xdr:cNvPr id="430" name="テキスト ボックス 429"/>
        <xdr:cNvSpPr txBox="1"/>
      </xdr:nvSpPr>
      <xdr:spPr>
        <a:xfrm>
          <a:off x="7644765" y="132048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6350</xdr:rowOff>
    </xdr:to>
    <xdr:sp macro="" textlink="">
      <xdr:nvSpPr>
        <xdr:cNvPr id="431" name="楕円 430"/>
        <xdr:cNvSpPr/>
      </xdr:nvSpPr>
      <xdr:spPr>
        <a:xfrm>
          <a:off x="7029450" y="1315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165735</xdr:rowOff>
    </xdr:from>
    <xdr:ext cx="469900" cy="252730"/>
    <xdr:sp macro="" textlink="">
      <xdr:nvSpPr>
        <xdr:cNvPr id="432" name="テキスト ボックス 431"/>
        <xdr:cNvSpPr txBox="1"/>
      </xdr:nvSpPr>
      <xdr:spPr>
        <a:xfrm>
          <a:off x="6864350" y="13245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50800</xdr:rowOff>
    </xdr:from>
    <xdr:to xmlns:xdr="http://schemas.openxmlformats.org/drawingml/2006/spreadsheetDrawing">
      <xdr:col>36</xdr:col>
      <xdr:colOff>165100</xdr:colOff>
      <xdr:row>78</xdr:row>
      <xdr:rowOff>149860</xdr:rowOff>
    </xdr:to>
    <xdr:sp macro="" textlink="">
      <xdr:nvSpPr>
        <xdr:cNvPr id="433" name="楕円 432"/>
        <xdr:cNvSpPr/>
      </xdr:nvSpPr>
      <xdr:spPr>
        <a:xfrm>
          <a:off x="6235700" y="13130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140970</xdr:rowOff>
    </xdr:from>
    <xdr:ext cx="469900" cy="252730"/>
    <xdr:sp macro="" textlink="">
      <xdr:nvSpPr>
        <xdr:cNvPr id="434" name="テキスト ボックス 433"/>
        <xdr:cNvSpPr txBox="1"/>
      </xdr:nvSpPr>
      <xdr:spPr>
        <a:xfrm>
          <a:off x="6070600" y="132207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5" name="正方形/長方形 434"/>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6" name="正方形/長方形 435"/>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8" name="正方形/長方形 437"/>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0" name="正方形/長方形 439"/>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0345"/>
    <xdr:sp macro="" textlink="">
      <xdr:nvSpPr>
        <xdr:cNvPr id="443" name="テキスト ボックス 442"/>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6" name="テキスト ボックス 445"/>
        <xdr:cNvSpPr txBox="1"/>
      </xdr:nvSpPr>
      <xdr:spPr>
        <a:xfrm>
          <a:off x="572643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8" name="テキスト ボックス 447"/>
        <xdr:cNvSpPr txBox="1"/>
      </xdr:nvSpPr>
      <xdr:spPr>
        <a:xfrm>
          <a:off x="541782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50" name="テキスト ボックス 449"/>
        <xdr:cNvSpPr txBox="1"/>
      </xdr:nvSpPr>
      <xdr:spPr>
        <a:xfrm>
          <a:off x="54178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1" name="直線コネクタ 450"/>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4635"/>
    <xdr:sp macro="" textlink="">
      <xdr:nvSpPr>
        <xdr:cNvPr id="452" name="テキスト ボックス 451"/>
        <xdr:cNvSpPr txBox="1"/>
      </xdr:nvSpPr>
      <xdr:spPr>
        <a:xfrm>
          <a:off x="5417820" y="150888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730"/>
    <xdr:sp macro="" textlink="">
      <xdr:nvSpPr>
        <xdr:cNvPr id="454" name="テキスト ボックス 453"/>
        <xdr:cNvSpPr txBox="1"/>
      </xdr:nvSpPr>
      <xdr:spPr>
        <a:xfrm>
          <a:off x="541782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53975</xdr:rowOff>
    </xdr:from>
    <xdr:to xmlns:xdr="http://schemas.openxmlformats.org/drawingml/2006/spreadsheetDrawing">
      <xdr:col>54</xdr:col>
      <xdr:colOff>171450</xdr:colOff>
      <xdr:row>98</xdr:row>
      <xdr:rowOff>120650</xdr:rowOff>
    </xdr:to>
    <xdr:cxnSp macro="">
      <xdr:nvCxnSpPr>
        <xdr:cNvPr id="456" name="直線コネクタ 455"/>
        <xdr:cNvCxnSpPr/>
      </xdr:nvCxnSpPr>
      <xdr:spPr>
        <a:xfrm flipV="1">
          <a:off x="9429750" y="15484475"/>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123825</xdr:rowOff>
    </xdr:from>
    <xdr:ext cx="469265" cy="258445"/>
    <xdr:sp macro="" textlink="">
      <xdr:nvSpPr>
        <xdr:cNvPr id="457" name="普通建設事業費 （ うち更新整備　）最小値テキスト"/>
        <xdr:cNvSpPr txBox="1"/>
      </xdr:nvSpPr>
      <xdr:spPr>
        <a:xfrm>
          <a:off x="9480550" y="1658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120650</xdr:rowOff>
    </xdr:from>
    <xdr:to xmlns:xdr="http://schemas.openxmlformats.org/drawingml/2006/spreadsheetDrawing">
      <xdr:col>55</xdr:col>
      <xdr:colOff>88900</xdr:colOff>
      <xdr:row>98</xdr:row>
      <xdr:rowOff>120650</xdr:rowOff>
    </xdr:to>
    <xdr:cxnSp macro="">
      <xdr:nvCxnSpPr>
        <xdr:cNvPr id="458" name="直線コネクタ 457"/>
        <xdr:cNvCxnSpPr/>
      </xdr:nvCxnSpPr>
      <xdr:spPr>
        <a:xfrm>
          <a:off x="9359900" y="16579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635</xdr:rowOff>
    </xdr:from>
    <xdr:ext cx="598170" cy="259080"/>
    <xdr:sp macro="" textlink="">
      <xdr:nvSpPr>
        <xdr:cNvPr id="459" name="普通建設事業費 （ うち更新整備　）最大値テキスト"/>
        <xdr:cNvSpPr txBox="1"/>
      </xdr:nvSpPr>
      <xdr:spPr>
        <a:xfrm>
          <a:off x="9480550" y="15259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53975</xdr:rowOff>
    </xdr:from>
    <xdr:to xmlns:xdr="http://schemas.openxmlformats.org/drawingml/2006/spreadsheetDrawing">
      <xdr:col>55</xdr:col>
      <xdr:colOff>88900</xdr:colOff>
      <xdr:row>92</xdr:row>
      <xdr:rowOff>53975</xdr:rowOff>
    </xdr:to>
    <xdr:cxnSp macro="">
      <xdr:nvCxnSpPr>
        <xdr:cNvPr id="460" name="直線コネクタ 459"/>
        <xdr:cNvCxnSpPr/>
      </xdr:nvCxnSpPr>
      <xdr:spPr>
        <a:xfrm>
          <a:off x="9359900" y="15484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82550</xdr:rowOff>
    </xdr:from>
    <xdr:to xmlns:xdr="http://schemas.openxmlformats.org/drawingml/2006/spreadsheetDrawing">
      <xdr:col>55</xdr:col>
      <xdr:colOff>0</xdr:colOff>
      <xdr:row>97</xdr:row>
      <xdr:rowOff>99060</xdr:rowOff>
    </xdr:to>
    <xdr:cxnSp macro="">
      <xdr:nvCxnSpPr>
        <xdr:cNvPr id="461" name="直線コネクタ 460"/>
        <xdr:cNvCxnSpPr/>
      </xdr:nvCxnSpPr>
      <xdr:spPr>
        <a:xfrm flipV="1">
          <a:off x="8686800" y="16370300"/>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37465</xdr:rowOff>
    </xdr:from>
    <xdr:ext cx="534035" cy="259080"/>
    <xdr:sp macro="" textlink="">
      <xdr:nvSpPr>
        <xdr:cNvPr id="462" name="普通建設事業費 （ うち更新整備　）平均値テキスト"/>
        <xdr:cNvSpPr txBox="1"/>
      </xdr:nvSpPr>
      <xdr:spPr>
        <a:xfrm>
          <a:off x="9480550" y="161537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14605</xdr:rowOff>
    </xdr:from>
    <xdr:to xmlns:xdr="http://schemas.openxmlformats.org/drawingml/2006/spreadsheetDrawing">
      <xdr:col>55</xdr:col>
      <xdr:colOff>50800</xdr:colOff>
      <xdr:row>97</xdr:row>
      <xdr:rowOff>116205</xdr:rowOff>
    </xdr:to>
    <xdr:sp macro="" textlink="">
      <xdr:nvSpPr>
        <xdr:cNvPr id="463" name="フローチャート: 判断 462"/>
        <xdr:cNvSpPr/>
      </xdr:nvSpPr>
      <xdr:spPr>
        <a:xfrm>
          <a:off x="9398000" y="1630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99060</xdr:rowOff>
    </xdr:from>
    <xdr:to xmlns:xdr="http://schemas.openxmlformats.org/drawingml/2006/spreadsheetDrawing">
      <xdr:col>50</xdr:col>
      <xdr:colOff>114300</xdr:colOff>
      <xdr:row>97</xdr:row>
      <xdr:rowOff>99060</xdr:rowOff>
    </xdr:to>
    <xdr:cxnSp macro="">
      <xdr:nvCxnSpPr>
        <xdr:cNvPr id="464" name="直線コネクタ 463"/>
        <xdr:cNvCxnSpPr/>
      </xdr:nvCxnSpPr>
      <xdr:spPr>
        <a:xfrm>
          <a:off x="7886700" y="163868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39370</xdr:rowOff>
    </xdr:from>
    <xdr:to xmlns:xdr="http://schemas.openxmlformats.org/drawingml/2006/spreadsheetDrawing">
      <xdr:col>50</xdr:col>
      <xdr:colOff>165100</xdr:colOff>
      <xdr:row>97</xdr:row>
      <xdr:rowOff>140970</xdr:rowOff>
    </xdr:to>
    <xdr:sp macro="" textlink="">
      <xdr:nvSpPr>
        <xdr:cNvPr id="465" name="フローチャート: 判断 464"/>
        <xdr:cNvSpPr/>
      </xdr:nvSpPr>
      <xdr:spPr>
        <a:xfrm>
          <a:off x="86360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157480</xdr:rowOff>
    </xdr:from>
    <xdr:ext cx="534670" cy="258445"/>
    <xdr:sp macro="" textlink="">
      <xdr:nvSpPr>
        <xdr:cNvPr id="466" name="テキスト ボックス 465"/>
        <xdr:cNvSpPr txBox="1"/>
      </xdr:nvSpPr>
      <xdr:spPr>
        <a:xfrm>
          <a:off x="8438515" y="16102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99060</xdr:rowOff>
    </xdr:from>
    <xdr:to xmlns:xdr="http://schemas.openxmlformats.org/drawingml/2006/spreadsheetDrawing">
      <xdr:col>45</xdr:col>
      <xdr:colOff>171450</xdr:colOff>
      <xdr:row>97</xdr:row>
      <xdr:rowOff>118745</xdr:rowOff>
    </xdr:to>
    <xdr:cxnSp macro="">
      <xdr:nvCxnSpPr>
        <xdr:cNvPr id="467" name="直線コネクタ 466"/>
        <xdr:cNvCxnSpPr/>
      </xdr:nvCxnSpPr>
      <xdr:spPr>
        <a:xfrm flipV="1">
          <a:off x="7080250" y="1638681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15875</xdr:rowOff>
    </xdr:from>
    <xdr:to xmlns:xdr="http://schemas.openxmlformats.org/drawingml/2006/spreadsheetDrawing">
      <xdr:col>46</xdr:col>
      <xdr:colOff>38100</xdr:colOff>
      <xdr:row>97</xdr:row>
      <xdr:rowOff>117475</xdr:rowOff>
    </xdr:to>
    <xdr:sp macro="" textlink="">
      <xdr:nvSpPr>
        <xdr:cNvPr id="468" name="フローチャート: 判断 467"/>
        <xdr:cNvSpPr/>
      </xdr:nvSpPr>
      <xdr:spPr>
        <a:xfrm>
          <a:off x="7842250" y="16303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133985</xdr:rowOff>
    </xdr:from>
    <xdr:ext cx="534035" cy="258445"/>
    <xdr:sp macro="" textlink="">
      <xdr:nvSpPr>
        <xdr:cNvPr id="469" name="テキスト ボックス 468"/>
        <xdr:cNvSpPr txBox="1"/>
      </xdr:nvSpPr>
      <xdr:spPr>
        <a:xfrm>
          <a:off x="7644765" y="16078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118745</xdr:rowOff>
    </xdr:from>
    <xdr:to xmlns:xdr="http://schemas.openxmlformats.org/drawingml/2006/spreadsheetDrawing">
      <xdr:col>41</xdr:col>
      <xdr:colOff>50800</xdr:colOff>
      <xdr:row>97</xdr:row>
      <xdr:rowOff>151765</xdr:rowOff>
    </xdr:to>
    <xdr:cxnSp macro="">
      <xdr:nvCxnSpPr>
        <xdr:cNvPr id="470" name="直線コネクタ 469"/>
        <xdr:cNvCxnSpPr/>
      </xdr:nvCxnSpPr>
      <xdr:spPr>
        <a:xfrm flipV="1">
          <a:off x="6286500" y="1640649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71" name="フローチャート: 判断 470"/>
        <xdr:cNvSpPr/>
      </xdr:nvSpPr>
      <xdr:spPr>
        <a:xfrm>
          <a:off x="702945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143510</xdr:rowOff>
    </xdr:from>
    <xdr:ext cx="534035" cy="258445"/>
    <xdr:sp macro="" textlink="">
      <xdr:nvSpPr>
        <xdr:cNvPr id="472" name="テキスト ボックス 471"/>
        <xdr:cNvSpPr txBox="1"/>
      </xdr:nvSpPr>
      <xdr:spPr>
        <a:xfrm>
          <a:off x="685101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140335</xdr:rowOff>
    </xdr:from>
    <xdr:to xmlns:xdr="http://schemas.openxmlformats.org/drawingml/2006/spreadsheetDrawing">
      <xdr:col>36</xdr:col>
      <xdr:colOff>165100</xdr:colOff>
      <xdr:row>97</xdr:row>
      <xdr:rowOff>70485</xdr:rowOff>
    </xdr:to>
    <xdr:sp macro="" textlink="">
      <xdr:nvSpPr>
        <xdr:cNvPr id="473" name="フローチャート: 判断 472"/>
        <xdr:cNvSpPr/>
      </xdr:nvSpPr>
      <xdr:spPr>
        <a:xfrm>
          <a:off x="62357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86995</xdr:rowOff>
    </xdr:from>
    <xdr:ext cx="534670" cy="258445"/>
    <xdr:sp macro="" textlink="">
      <xdr:nvSpPr>
        <xdr:cNvPr id="474" name="テキスト ボックス 473"/>
        <xdr:cNvSpPr txBox="1"/>
      </xdr:nvSpPr>
      <xdr:spPr>
        <a:xfrm>
          <a:off x="6038215" y="1603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8" name="テキスト ボックス 477"/>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31750</xdr:rowOff>
    </xdr:from>
    <xdr:to xmlns:xdr="http://schemas.openxmlformats.org/drawingml/2006/spreadsheetDrawing">
      <xdr:col>55</xdr:col>
      <xdr:colOff>50800</xdr:colOff>
      <xdr:row>97</xdr:row>
      <xdr:rowOff>133350</xdr:rowOff>
    </xdr:to>
    <xdr:sp macro="" textlink="">
      <xdr:nvSpPr>
        <xdr:cNvPr id="480" name="楕円 479"/>
        <xdr:cNvSpPr/>
      </xdr:nvSpPr>
      <xdr:spPr>
        <a:xfrm>
          <a:off x="939800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10160</xdr:rowOff>
    </xdr:from>
    <xdr:ext cx="534035" cy="259080"/>
    <xdr:sp macro="" textlink="">
      <xdr:nvSpPr>
        <xdr:cNvPr id="481" name="普通建設事業費 （ うち更新整備　）該当値テキスト"/>
        <xdr:cNvSpPr txBox="1"/>
      </xdr:nvSpPr>
      <xdr:spPr>
        <a:xfrm>
          <a:off x="9480550"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48260</xdr:rowOff>
    </xdr:from>
    <xdr:to xmlns:xdr="http://schemas.openxmlformats.org/drawingml/2006/spreadsheetDrawing">
      <xdr:col>50</xdr:col>
      <xdr:colOff>165100</xdr:colOff>
      <xdr:row>97</xdr:row>
      <xdr:rowOff>149860</xdr:rowOff>
    </xdr:to>
    <xdr:sp macro="" textlink="">
      <xdr:nvSpPr>
        <xdr:cNvPr id="482" name="楕円 481"/>
        <xdr:cNvSpPr/>
      </xdr:nvSpPr>
      <xdr:spPr>
        <a:xfrm>
          <a:off x="86360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140970</xdr:rowOff>
    </xdr:from>
    <xdr:ext cx="534670" cy="259080"/>
    <xdr:sp macro="" textlink="">
      <xdr:nvSpPr>
        <xdr:cNvPr id="483" name="テキスト ボックス 482"/>
        <xdr:cNvSpPr txBox="1"/>
      </xdr:nvSpPr>
      <xdr:spPr>
        <a:xfrm>
          <a:off x="8438515" y="1642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48260</xdr:rowOff>
    </xdr:from>
    <xdr:to xmlns:xdr="http://schemas.openxmlformats.org/drawingml/2006/spreadsheetDrawing">
      <xdr:col>46</xdr:col>
      <xdr:colOff>38100</xdr:colOff>
      <xdr:row>97</xdr:row>
      <xdr:rowOff>149860</xdr:rowOff>
    </xdr:to>
    <xdr:sp macro="" textlink="">
      <xdr:nvSpPr>
        <xdr:cNvPr id="484" name="楕円 483"/>
        <xdr:cNvSpPr/>
      </xdr:nvSpPr>
      <xdr:spPr>
        <a:xfrm>
          <a:off x="7842250" y="16336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140970</xdr:rowOff>
    </xdr:from>
    <xdr:ext cx="534035" cy="259080"/>
    <xdr:sp macro="" textlink="">
      <xdr:nvSpPr>
        <xdr:cNvPr id="485" name="テキスト ボックス 484"/>
        <xdr:cNvSpPr txBox="1"/>
      </xdr:nvSpPr>
      <xdr:spPr>
        <a:xfrm>
          <a:off x="7644765" y="1642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67945</xdr:rowOff>
    </xdr:from>
    <xdr:to xmlns:xdr="http://schemas.openxmlformats.org/drawingml/2006/spreadsheetDrawing">
      <xdr:col>41</xdr:col>
      <xdr:colOff>101600</xdr:colOff>
      <xdr:row>97</xdr:row>
      <xdr:rowOff>169545</xdr:rowOff>
    </xdr:to>
    <xdr:sp macro="" textlink="">
      <xdr:nvSpPr>
        <xdr:cNvPr id="486" name="楕円 485"/>
        <xdr:cNvSpPr/>
      </xdr:nvSpPr>
      <xdr:spPr>
        <a:xfrm>
          <a:off x="7029450" y="1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160655</xdr:rowOff>
    </xdr:from>
    <xdr:ext cx="534035" cy="259080"/>
    <xdr:sp macro="" textlink="">
      <xdr:nvSpPr>
        <xdr:cNvPr id="487" name="テキスト ボックス 486"/>
        <xdr:cNvSpPr txBox="1"/>
      </xdr:nvSpPr>
      <xdr:spPr>
        <a:xfrm>
          <a:off x="6851015" y="1644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100965</xdr:rowOff>
    </xdr:from>
    <xdr:to xmlns:xdr="http://schemas.openxmlformats.org/drawingml/2006/spreadsheetDrawing">
      <xdr:col>36</xdr:col>
      <xdr:colOff>165100</xdr:colOff>
      <xdr:row>98</xdr:row>
      <xdr:rowOff>31115</xdr:rowOff>
    </xdr:to>
    <xdr:sp macro="" textlink="">
      <xdr:nvSpPr>
        <xdr:cNvPr id="488" name="楕円 487"/>
        <xdr:cNvSpPr/>
      </xdr:nvSpPr>
      <xdr:spPr>
        <a:xfrm>
          <a:off x="62357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22225</xdr:rowOff>
    </xdr:from>
    <xdr:ext cx="534670" cy="258445"/>
    <xdr:sp macro="" textlink="">
      <xdr:nvSpPr>
        <xdr:cNvPr id="489" name="テキスト ボックス 488"/>
        <xdr:cNvSpPr txBox="1"/>
      </xdr:nvSpPr>
      <xdr:spPr>
        <a:xfrm>
          <a:off x="6038215"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8" name="テキスト ボックス 497"/>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0" name="直線コネクタ 499"/>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48285" cy="252730"/>
    <xdr:sp macro="" textlink="">
      <xdr:nvSpPr>
        <xdr:cNvPr id="501" name="テキスト ボックス 500"/>
        <xdr:cNvSpPr txBox="1"/>
      </xdr:nvSpPr>
      <xdr:spPr>
        <a:xfrm>
          <a:off x="10977880" y="64998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02" name="直線コネクタ 501"/>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140970</xdr:rowOff>
    </xdr:from>
    <xdr:ext cx="595630" cy="252730"/>
    <xdr:sp macro="" textlink="">
      <xdr:nvSpPr>
        <xdr:cNvPr id="503" name="テキスト ボックス 502"/>
        <xdr:cNvSpPr txBox="1"/>
      </xdr:nvSpPr>
      <xdr:spPr>
        <a:xfrm>
          <a:off x="10669270" y="61798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4" name="直線コネクタ 503"/>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156845</xdr:rowOff>
    </xdr:from>
    <xdr:ext cx="595630" cy="253365"/>
    <xdr:sp macro="" textlink="">
      <xdr:nvSpPr>
        <xdr:cNvPr id="505" name="テキスト ボックス 504"/>
        <xdr:cNvSpPr txBox="1"/>
      </xdr:nvSpPr>
      <xdr:spPr>
        <a:xfrm>
          <a:off x="1066927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6" name="直線コネクタ 505"/>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5715</xdr:rowOff>
    </xdr:from>
    <xdr:ext cx="595630" cy="253365"/>
    <xdr:sp macro="" textlink="">
      <xdr:nvSpPr>
        <xdr:cNvPr id="507" name="テキスト ボックス 506"/>
        <xdr:cNvSpPr txBox="1"/>
      </xdr:nvSpPr>
      <xdr:spPr>
        <a:xfrm>
          <a:off x="1066927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08" name="直線コネクタ 507"/>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09" name="テキスト ボックス 508"/>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0" name="直線コネクタ 509"/>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1" name="テキスト ボックス 510"/>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2" name="直線コネクタ 511"/>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2730"/>
    <xdr:sp macro="" textlink="">
      <xdr:nvSpPr>
        <xdr:cNvPr id="513" name="テキスト ボックス 512"/>
        <xdr:cNvSpPr txBox="1"/>
      </xdr:nvSpPr>
      <xdr:spPr>
        <a:xfrm>
          <a:off x="1066927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4"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100965</xdr:rowOff>
    </xdr:from>
    <xdr:to xmlns:xdr="http://schemas.openxmlformats.org/drawingml/2006/spreadsheetDrawing">
      <xdr:col>85</xdr:col>
      <xdr:colOff>126365</xdr:colOff>
      <xdr:row>39</xdr:row>
      <xdr:rowOff>96520</xdr:rowOff>
    </xdr:to>
    <xdr:cxnSp macro="">
      <xdr:nvCxnSpPr>
        <xdr:cNvPr id="515" name="直線コネクタ 514"/>
        <xdr:cNvCxnSpPr/>
      </xdr:nvCxnSpPr>
      <xdr:spPr>
        <a:xfrm flipV="1">
          <a:off x="14698345" y="513397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118110</xdr:rowOff>
    </xdr:from>
    <xdr:ext cx="249555" cy="253365"/>
    <xdr:sp macro="" textlink="">
      <xdr:nvSpPr>
        <xdr:cNvPr id="516" name="災害復旧事業費最小値テキスト"/>
        <xdr:cNvSpPr txBox="1"/>
      </xdr:nvSpPr>
      <xdr:spPr>
        <a:xfrm>
          <a:off x="14744700" y="66598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17" name="直線コネクタ 516"/>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50165</xdr:rowOff>
    </xdr:from>
    <xdr:ext cx="598805" cy="252730"/>
    <xdr:sp macro="" textlink="">
      <xdr:nvSpPr>
        <xdr:cNvPr id="518" name="災害復旧事業費最大値テキスト"/>
        <xdr:cNvSpPr txBox="1"/>
      </xdr:nvSpPr>
      <xdr:spPr>
        <a:xfrm>
          <a:off x="14744700" y="49155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100965</xdr:rowOff>
    </xdr:from>
    <xdr:to xmlns:xdr="http://schemas.openxmlformats.org/drawingml/2006/spreadsheetDrawing">
      <xdr:col>86</xdr:col>
      <xdr:colOff>25400</xdr:colOff>
      <xdr:row>30</xdr:row>
      <xdr:rowOff>100965</xdr:rowOff>
    </xdr:to>
    <xdr:cxnSp macro="">
      <xdr:nvCxnSpPr>
        <xdr:cNvPr id="519" name="直線コネクタ 518"/>
        <xdr:cNvCxnSpPr/>
      </xdr:nvCxnSpPr>
      <xdr:spPr>
        <a:xfrm>
          <a:off x="14611350" y="5133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48895</xdr:rowOff>
    </xdr:from>
    <xdr:to xmlns:xdr="http://schemas.openxmlformats.org/drawingml/2006/spreadsheetDrawing">
      <xdr:col>85</xdr:col>
      <xdr:colOff>127000</xdr:colOff>
      <xdr:row>39</xdr:row>
      <xdr:rowOff>69215</xdr:rowOff>
    </xdr:to>
    <xdr:cxnSp macro="">
      <xdr:nvCxnSpPr>
        <xdr:cNvPr id="520" name="直線コネクタ 519"/>
        <xdr:cNvCxnSpPr/>
      </xdr:nvCxnSpPr>
      <xdr:spPr>
        <a:xfrm flipV="1">
          <a:off x="13938250" y="659066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162560</xdr:rowOff>
    </xdr:from>
    <xdr:ext cx="469900" cy="252730"/>
    <xdr:sp macro="" textlink="">
      <xdr:nvSpPr>
        <xdr:cNvPr id="521" name="災害復旧事業費平均値テキスト"/>
        <xdr:cNvSpPr txBox="1"/>
      </xdr:nvSpPr>
      <xdr:spPr>
        <a:xfrm>
          <a:off x="14744700" y="653669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15875</xdr:rowOff>
    </xdr:from>
    <xdr:to xmlns:xdr="http://schemas.openxmlformats.org/drawingml/2006/spreadsheetDrawing">
      <xdr:col>85</xdr:col>
      <xdr:colOff>171450</xdr:colOff>
      <xdr:row>39</xdr:row>
      <xdr:rowOff>114935</xdr:rowOff>
    </xdr:to>
    <xdr:sp macro="" textlink="">
      <xdr:nvSpPr>
        <xdr:cNvPr id="522" name="フローチャート: 判断 521"/>
        <xdr:cNvSpPr/>
      </xdr:nvSpPr>
      <xdr:spPr>
        <a:xfrm>
          <a:off x="14649450" y="65576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123190</xdr:rowOff>
    </xdr:from>
    <xdr:to xmlns:xdr="http://schemas.openxmlformats.org/drawingml/2006/spreadsheetDrawing">
      <xdr:col>81</xdr:col>
      <xdr:colOff>50800</xdr:colOff>
      <xdr:row>39</xdr:row>
      <xdr:rowOff>69215</xdr:rowOff>
    </xdr:to>
    <xdr:cxnSp macro="">
      <xdr:nvCxnSpPr>
        <xdr:cNvPr id="523" name="直線コネクタ 522"/>
        <xdr:cNvCxnSpPr/>
      </xdr:nvCxnSpPr>
      <xdr:spPr>
        <a:xfrm>
          <a:off x="13144500" y="6497320"/>
          <a:ext cx="7937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17145</xdr:rowOff>
    </xdr:from>
    <xdr:to xmlns:xdr="http://schemas.openxmlformats.org/drawingml/2006/spreadsheetDrawing">
      <xdr:col>81</xdr:col>
      <xdr:colOff>101600</xdr:colOff>
      <xdr:row>39</xdr:row>
      <xdr:rowOff>116205</xdr:rowOff>
    </xdr:to>
    <xdr:sp macro="" textlink="">
      <xdr:nvSpPr>
        <xdr:cNvPr id="524" name="フローチャート: 判断 523"/>
        <xdr:cNvSpPr/>
      </xdr:nvSpPr>
      <xdr:spPr>
        <a:xfrm>
          <a:off x="13887450" y="655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132080</xdr:rowOff>
    </xdr:from>
    <xdr:ext cx="469900" cy="253365"/>
    <xdr:sp macro="" textlink="">
      <xdr:nvSpPr>
        <xdr:cNvPr id="525" name="テキスト ボックス 524"/>
        <xdr:cNvSpPr txBox="1"/>
      </xdr:nvSpPr>
      <xdr:spPr>
        <a:xfrm>
          <a:off x="13722350" y="633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123190</xdr:rowOff>
    </xdr:from>
    <xdr:to xmlns:xdr="http://schemas.openxmlformats.org/drawingml/2006/spreadsheetDrawing">
      <xdr:col>76</xdr:col>
      <xdr:colOff>114300</xdr:colOff>
      <xdr:row>39</xdr:row>
      <xdr:rowOff>53340</xdr:rowOff>
    </xdr:to>
    <xdr:cxnSp macro="">
      <xdr:nvCxnSpPr>
        <xdr:cNvPr id="526" name="直線コネクタ 525"/>
        <xdr:cNvCxnSpPr/>
      </xdr:nvCxnSpPr>
      <xdr:spPr>
        <a:xfrm flipV="1">
          <a:off x="12344400" y="6497320"/>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95885</xdr:rowOff>
    </xdr:to>
    <xdr:sp macro="" textlink="">
      <xdr:nvSpPr>
        <xdr:cNvPr id="527" name="フローチャート: 判断 526"/>
        <xdr:cNvSpPr/>
      </xdr:nvSpPr>
      <xdr:spPr>
        <a:xfrm>
          <a:off x="13093700" y="6538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87630</xdr:rowOff>
    </xdr:from>
    <xdr:ext cx="534670" cy="252730"/>
    <xdr:sp macro="" textlink="">
      <xdr:nvSpPr>
        <xdr:cNvPr id="528" name="テキスト ボックス 527"/>
        <xdr:cNvSpPr txBox="1"/>
      </xdr:nvSpPr>
      <xdr:spPr>
        <a:xfrm>
          <a:off x="12896215" y="6629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53340</xdr:rowOff>
    </xdr:from>
    <xdr:to xmlns:xdr="http://schemas.openxmlformats.org/drawingml/2006/spreadsheetDrawing">
      <xdr:col>71</xdr:col>
      <xdr:colOff>171450</xdr:colOff>
      <xdr:row>39</xdr:row>
      <xdr:rowOff>96520</xdr:rowOff>
    </xdr:to>
    <xdr:cxnSp macro="">
      <xdr:nvCxnSpPr>
        <xdr:cNvPr id="529" name="直線コネクタ 528"/>
        <xdr:cNvCxnSpPr/>
      </xdr:nvCxnSpPr>
      <xdr:spPr>
        <a:xfrm flipV="1">
          <a:off x="11537950" y="659511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3810</xdr:rowOff>
    </xdr:from>
    <xdr:to xmlns:xdr="http://schemas.openxmlformats.org/drawingml/2006/spreadsheetDrawing">
      <xdr:col>72</xdr:col>
      <xdr:colOff>38100</xdr:colOff>
      <xdr:row>39</xdr:row>
      <xdr:rowOff>103505</xdr:rowOff>
    </xdr:to>
    <xdr:sp macro="" textlink="">
      <xdr:nvSpPr>
        <xdr:cNvPr id="530" name="フローチャート: 判断 529"/>
        <xdr:cNvSpPr/>
      </xdr:nvSpPr>
      <xdr:spPr>
        <a:xfrm>
          <a:off x="12299950" y="65455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118745</xdr:rowOff>
    </xdr:from>
    <xdr:ext cx="534035" cy="253365"/>
    <xdr:sp macro="" textlink="">
      <xdr:nvSpPr>
        <xdr:cNvPr id="531" name="テキスト ボックス 530"/>
        <xdr:cNvSpPr txBox="1"/>
      </xdr:nvSpPr>
      <xdr:spPr>
        <a:xfrm>
          <a:off x="12102465" y="63252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17145</xdr:rowOff>
    </xdr:from>
    <xdr:to xmlns:xdr="http://schemas.openxmlformats.org/drawingml/2006/spreadsheetDrawing">
      <xdr:col>67</xdr:col>
      <xdr:colOff>101600</xdr:colOff>
      <xdr:row>39</xdr:row>
      <xdr:rowOff>116840</xdr:rowOff>
    </xdr:to>
    <xdr:sp macro="" textlink="">
      <xdr:nvSpPr>
        <xdr:cNvPr id="532" name="フローチャート: 判断 531"/>
        <xdr:cNvSpPr/>
      </xdr:nvSpPr>
      <xdr:spPr>
        <a:xfrm>
          <a:off x="11487150" y="6558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132715</xdr:rowOff>
    </xdr:from>
    <xdr:ext cx="469900" cy="253365"/>
    <xdr:sp macro="" textlink="">
      <xdr:nvSpPr>
        <xdr:cNvPr id="533" name="テキスト ボックス 532"/>
        <xdr:cNvSpPr txBox="1"/>
      </xdr:nvSpPr>
      <xdr:spPr>
        <a:xfrm>
          <a:off x="11322050" y="6339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4" name="テキスト ボックス 533"/>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1365" cy="253365"/>
    <xdr:sp macro="" textlink="">
      <xdr:nvSpPr>
        <xdr:cNvPr id="535" name="テキスト ボックス 534"/>
        <xdr:cNvSpPr txBox="1"/>
      </xdr:nvSpPr>
      <xdr:spPr>
        <a:xfrm>
          <a:off x="13766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6" name="テキスト ボックス 535"/>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7" name="テキスト ボックス 536"/>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1365" cy="253365"/>
    <xdr:sp macro="" textlink="">
      <xdr:nvSpPr>
        <xdr:cNvPr id="538" name="テキスト ボックス 537"/>
        <xdr:cNvSpPr txBox="1"/>
      </xdr:nvSpPr>
      <xdr:spPr>
        <a:xfrm>
          <a:off x="11366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171450</xdr:colOff>
      <xdr:row>39</xdr:row>
      <xdr:rowOff>97790</xdr:rowOff>
    </xdr:to>
    <xdr:sp macro="" textlink="">
      <xdr:nvSpPr>
        <xdr:cNvPr id="539" name="楕円 538"/>
        <xdr:cNvSpPr/>
      </xdr:nvSpPr>
      <xdr:spPr>
        <a:xfrm>
          <a:off x="14649450" y="65405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127000</xdr:rowOff>
    </xdr:from>
    <xdr:ext cx="534670" cy="252730"/>
    <xdr:sp macro="" textlink="">
      <xdr:nvSpPr>
        <xdr:cNvPr id="540" name="災害復旧事業費該当値テキスト"/>
        <xdr:cNvSpPr txBox="1"/>
      </xdr:nvSpPr>
      <xdr:spPr>
        <a:xfrm>
          <a:off x="14744700" y="6333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19050</xdr:rowOff>
    </xdr:from>
    <xdr:to xmlns:xdr="http://schemas.openxmlformats.org/drawingml/2006/spreadsheetDrawing">
      <xdr:col>81</xdr:col>
      <xdr:colOff>101600</xdr:colOff>
      <xdr:row>39</xdr:row>
      <xdr:rowOff>118110</xdr:rowOff>
    </xdr:to>
    <xdr:sp macro="" textlink="">
      <xdr:nvSpPr>
        <xdr:cNvPr id="541" name="楕円 540"/>
        <xdr:cNvSpPr/>
      </xdr:nvSpPr>
      <xdr:spPr>
        <a:xfrm>
          <a:off x="13887450" y="656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109855</xdr:rowOff>
    </xdr:from>
    <xdr:ext cx="469900" cy="252730"/>
    <xdr:sp macro="" textlink="">
      <xdr:nvSpPr>
        <xdr:cNvPr id="542" name="テキスト ボックス 541"/>
        <xdr:cNvSpPr txBox="1"/>
      </xdr:nvSpPr>
      <xdr:spPr>
        <a:xfrm>
          <a:off x="13722350" y="6651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73025</xdr:rowOff>
    </xdr:from>
    <xdr:to xmlns:xdr="http://schemas.openxmlformats.org/drawingml/2006/spreadsheetDrawing">
      <xdr:col>76</xdr:col>
      <xdr:colOff>165100</xdr:colOff>
      <xdr:row>39</xdr:row>
      <xdr:rowOff>5080</xdr:rowOff>
    </xdr:to>
    <xdr:sp macro="" textlink="">
      <xdr:nvSpPr>
        <xdr:cNvPr id="543" name="楕円 542"/>
        <xdr:cNvSpPr/>
      </xdr:nvSpPr>
      <xdr:spPr>
        <a:xfrm>
          <a:off x="13093700" y="6447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20955</xdr:rowOff>
    </xdr:from>
    <xdr:ext cx="534670" cy="253365"/>
    <xdr:sp macro="" textlink="">
      <xdr:nvSpPr>
        <xdr:cNvPr id="544" name="テキスト ボックス 543"/>
        <xdr:cNvSpPr txBox="1"/>
      </xdr:nvSpPr>
      <xdr:spPr>
        <a:xfrm>
          <a:off x="12896215" y="6227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3810</xdr:rowOff>
    </xdr:from>
    <xdr:to xmlns:xdr="http://schemas.openxmlformats.org/drawingml/2006/spreadsheetDrawing">
      <xdr:col>72</xdr:col>
      <xdr:colOff>38100</xdr:colOff>
      <xdr:row>39</xdr:row>
      <xdr:rowOff>103505</xdr:rowOff>
    </xdr:to>
    <xdr:sp macro="" textlink="">
      <xdr:nvSpPr>
        <xdr:cNvPr id="545" name="楕円 544"/>
        <xdr:cNvSpPr/>
      </xdr:nvSpPr>
      <xdr:spPr>
        <a:xfrm>
          <a:off x="12299950" y="65455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94615</xdr:rowOff>
    </xdr:from>
    <xdr:ext cx="534035" cy="253365"/>
    <xdr:sp macro="" textlink="">
      <xdr:nvSpPr>
        <xdr:cNvPr id="546" name="テキスト ボックス 545"/>
        <xdr:cNvSpPr txBox="1"/>
      </xdr:nvSpPr>
      <xdr:spPr>
        <a:xfrm>
          <a:off x="12102465" y="66363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47625</xdr:rowOff>
    </xdr:from>
    <xdr:to xmlns:xdr="http://schemas.openxmlformats.org/drawingml/2006/spreadsheetDrawing">
      <xdr:col>67</xdr:col>
      <xdr:colOff>101600</xdr:colOff>
      <xdr:row>39</xdr:row>
      <xdr:rowOff>146685</xdr:rowOff>
    </xdr:to>
    <xdr:sp macro="" textlink="">
      <xdr:nvSpPr>
        <xdr:cNvPr id="547" name="楕円 546"/>
        <xdr:cNvSpPr/>
      </xdr:nvSpPr>
      <xdr:spPr>
        <a:xfrm>
          <a:off x="11487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137795</xdr:rowOff>
    </xdr:from>
    <xdr:ext cx="248920" cy="253365"/>
    <xdr:sp macro="" textlink="">
      <xdr:nvSpPr>
        <xdr:cNvPr id="548" name="テキスト ボックス 547"/>
        <xdr:cNvSpPr txBox="1"/>
      </xdr:nvSpPr>
      <xdr:spPr>
        <a:xfrm>
          <a:off x="11432540" y="66795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9" name="正方形/長方形 548"/>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0" name="正方形/長方形 549"/>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2" name="正方形/長方形 551"/>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4" name="正方形/長方形 553"/>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6" name="正方形/長方形 555"/>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7" name="テキスト ボックス 556"/>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8" name="直線コネクタ 557"/>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59" name="直線コネクタ 558"/>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48285" cy="252730"/>
    <xdr:sp macro="" textlink="">
      <xdr:nvSpPr>
        <xdr:cNvPr id="560" name="テキスト ボックス 559"/>
        <xdr:cNvSpPr txBox="1"/>
      </xdr:nvSpPr>
      <xdr:spPr>
        <a:xfrm>
          <a:off x="10977880" y="98526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61" name="直線コネクタ 560"/>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140970</xdr:rowOff>
    </xdr:from>
    <xdr:ext cx="248285" cy="252730"/>
    <xdr:sp macro="" textlink="">
      <xdr:nvSpPr>
        <xdr:cNvPr id="562" name="テキスト ボックス 561"/>
        <xdr:cNvSpPr txBox="1"/>
      </xdr:nvSpPr>
      <xdr:spPr>
        <a:xfrm>
          <a:off x="10977880" y="95326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63" name="直線コネクタ 562"/>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156845</xdr:rowOff>
    </xdr:from>
    <xdr:ext cx="248285" cy="253365"/>
    <xdr:sp macro="" textlink="">
      <xdr:nvSpPr>
        <xdr:cNvPr id="564" name="テキスト ボックス 563"/>
        <xdr:cNvSpPr txBox="1"/>
      </xdr:nvSpPr>
      <xdr:spPr>
        <a:xfrm>
          <a:off x="10977880" y="921321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65" name="直線コネクタ 564"/>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48285" cy="253365"/>
    <xdr:sp macro="" textlink="">
      <xdr:nvSpPr>
        <xdr:cNvPr id="566" name="テキスト ボックス 565"/>
        <xdr:cNvSpPr txBox="1"/>
      </xdr:nvSpPr>
      <xdr:spPr>
        <a:xfrm>
          <a:off x="10977880" y="889444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67" name="直線コネクタ 566"/>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21590</xdr:rowOff>
    </xdr:from>
    <xdr:ext cx="312420" cy="252730"/>
    <xdr:sp macro="" textlink="">
      <xdr:nvSpPr>
        <xdr:cNvPr id="568" name="テキスト ボックス 567"/>
        <xdr:cNvSpPr txBox="1"/>
      </xdr:nvSpPr>
      <xdr:spPr>
        <a:xfrm>
          <a:off x="10932795" y="8575040"/>
          <a:ext cx="3124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69" name="直線コネクタ 568"/>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37465</xdr:rowOff>
    </xdr:from>
    <xdr:ext cx="312420" cy="253365"/>
    <xdr:sp macro="" textlink="">
      <xdr:nvSpPr>
        <xdr:cNvPr id="570" name="テキスト ボックス 569"/>
        <xdr:cNvSpPr txBox="1"/>
      </xdr:nvSpPr>
      <xdr:spPr>
        <a:xfrm>
          <a:off x="10932795" y="8255635"/>
          <a:ext cx="3124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1" name="直線コネクタ 57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53340</xdr:rowOff>
    </xdr:from>
    <xdr:ext cx="312420" cy="252730"/>
    <xdr:sp macro="" textlink="">
      <xdr:nvSpPr>
        <xdr:cNvPr id="572" name="テキスト ボックス 571"/>
        <xdr:cNvSpPr txBox="1"/>
      </xdr:nvSpPr>
      <xdr:spPr>
        <a:xfrm>
          <a:off x="10932795" y="7936230"/>
          <a:ext cx="3124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3"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96520</xdr:rowOff>
    </xdr:from>
    <xdr:to xmlns:xdr="http://schemas.openxmlformats.org/drawingml/2006/spreadsheetDrawing">
      <xdr:col>85</xdr:col>
      <xdr:colOff>126365</xdr:colOff>
      <xdr:row>59</xdr:row>
      <xdr:rowOff>96520</xdr:rowOff>
    </xdr:to>
    <xdr:cxnSp macro="">
      <xdr:nvCxnSpPr>
        <xdr:cNvPr id="574" name="直線コネクタ 573"/>
        <xdr:cNvCxnSpPr/>
      </xdr:nvCxnSpPr>
      <xdr:spPr>
        <a:xfrm>
          <a:off x="14698345" y="99910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137795</xdr:rowOff>
    </xdr:from>
    <xdr:ext cx="249555" cy="253365"/>
    <xdr:sp macro="" textlink="">
      <xdr:nvSpPr>
        <xdr:cNvPr id="575" name="失業対策事業費最小値テキスト"/>
        <xdr:cNvSpPr txBox="1"/>
      </xdr:nvSpPr>
      <xdr:spPr>
        <a:xfrm>
          <a:off x="147447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76" name="直線コネクタ 575"/>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137795</xdr:rowOff>
    </xdr:from>
    <xdr:ext cx="249555" cy="253365"/>
    <xdr:sp macro="" textlink="">
      <xdr:nvSpPr>
        <xdr:cNvPr id="577" name="失業対策事業費最大値テキスト"/>
        <xdr:cNvSpPr txBox="1"/>
      </xdr:nvSpPr>
      <xdr:spPr>
        <a:xfrm>
          <a:off x="14744700" y="96970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78" name="直線コネクタ 577"/>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96520</xdr:rowOff>
    </xdr:to>
    <xdr:cxnSp macro="">
      <xdr:nvCxnSpPr>
        <xdr:cNvPr id="579" name="直線コネクタ 578"/>
        <xdr:cNvCxnSpPr/>
      </xdr:nvCxnSpPr>
      <xdr:spPr>
        <a:xfrm>
          <a:off x="13938250" y="9991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26035</xdr:rowOff>
    </xdr:from>
    <xdr:ext cx="249555" cy="253365"/>
    <xdr:sp macro="" textlink="">
      <xdr:nvSpPr>
        <xdr:cNvPr id="580" name="失業対策事業費平均値テキスト"/>
        <xdr:cNvSpPr txBox="1"/>
      </xdr:nvSpPr>
      <xdr:spPr>
        <a:xfrm>
          <a:off x="14744700" y="992060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81" name="フローチャート: 判断 580"/>
        <xdr:cNvSpPr/>
      </xdr:nvSpPr>
      <xdr:spPr>
        <a:xfrm>
          <a:off x="14649450" y="99421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96520</xdr:rowOff>
    </xdr:from>
    <xdr:to xmlns:xdr="http://schemas.openxmlformats.org/drawingml/2006/spreadsheetDrawing">
      <xdr:col>81</xdr:col>
      <xdr:colOff>50800</xdr:colOff>
      <xdr:row>59</xdr:row>
      <xdr:rowOff>96520</xdr:rowOff>
    </xdr:to>
    <xdr:cxnSp macro="">
      <xdr:nvCxnSpPr>
        <xdr:cNvPr id="582" name="直線コネクタ 581"/>
        <xdr:cNvCxnSpPr/>
      </xdr:nvCxnSpPr>
      <xdr:spPr>
        <a:xfrm>
          <a:off x="131445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583" name="フローチャート: 判断 582"/>
        <xdr:cNvSpPr/>
      </xdr:nvSpPr>
      <xdr:spPr>
        <a:xfrm>
          <a:off x="138874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137795</xdr:rowOff>
    </xdr:from>
    <xdr:ext cx="248920" cy="253365"/>
    <xdr:sp macro="" textlink="">
      <xdr:nvSpPr>
        <xdr:cNvPr id="584" name="テキスト ボックス 583"/>
        <xdr:cNvSpPr txBox="1"/>
      </xdr:nvSpPr>
      <xdr:spPr>
        <a:xfrm>
          <a:off x="13832840" y="100323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96520</xdr:rowOff>
    </xdr:from>
    <xdr:to xmlns:xdr="http://schemas.openxmlformats.org/drawingml/2006/spreadsheetDrawing">
      <xdr:col>76</xdr:col>
      <xdr:colOff>114300</xdr:colOff>
      <xdr:row>59</xdr:row>
      <xdr:rowOff>96520</xdr:rowOff>
    </xdr:to>
    <xdr:cxnSp macro="">
      <xdr:nvCxnSpPr>
        <xdr:cNvPr id="585" name="直線コネクタ 584"/>
        <xdr:cNvCxnSpPr/>
      </xdr:nvCxnSpPr>
      <xdr:spPr>
        <a:xfrm>
          <a:off x="123444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51</xdr:row>
      <xdr:rowOff>4445</xdr:rowOff>
    </xdr:from>
    <xdr:to xmlns:xdr="http://schemas.openxmlformats.org/drawingml/2006/spreadsheetDrawing">
      <xdr:col>76</xdr:col>
      <xdr:colOff>165100</xdr:colOff>
      <xdr:row>51</xdr:row>
      <xdr:rowOff>104140</xdr:rowOff>
    </xdr:to>
    <xdr:sp macro="" textlink="">
      <xdr:nvSpPr>
        <xdr:cNvPr id="586" name="フローチャート: 判断 585"/>
        <xdr:cNvSpPr/>
      </xdr:nvSpPr>
      <xdr:spPr>
        <a:xfrm>
          <a:off x="13093700" y="8557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49</xdr:row>
      <xdr:rowOff>119380</xdr:rowOff>
    </xdr:from>
    <xdr:ext cx="313690" cy="253365"/>
    <xdr:sp macro="" textlink="">
      <xdr:nvSpPr>
        <xdr:cNvPr id="587" name="テキスト ボックス 586"/>
        <xdr:cNvSpPr txBox="1"/>
      </xdr:nvSpPr>
      <xdr:spPr>
        <a:xfrm>
          <a:off x="13006705" y="833755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96520</xdr:rowOff>
    </xdr:from>
    <xdr:to xmlns:xdr="http://schemas.openxmlformats.org/drawingml/2006/spreadsheetDrawing">
      <xdr:col>71</xdr:col>
      <xdr:colOff>171450</xdr:colOff>
      <xdr:row>59</xdr:row>
      <xdr:rowOff>96520</xdr:rowOff>
    </xdr:to>
    <xdr:cxnSp macro="">
      <xdr:nvCxnSpPr>
        <xdr:cNvPr id="588" name="直線コネクタ 587"/>
        <xdr:cNvCxnSpPr/>
      </xdr:nvCxnSpPr>
      <xdr:spPr>
        <a:xfrm>
          <a:off x="11537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146685</xdr:rowOff>
    </xdr:to>
    <xdr:sp macro="" textlink="">
      <xdr:nvSpPr>
        <xdr:cNvPr id="589" name="フローチャート: 判断 588"/>
        <xdr:cNvSpPr/>
      </xdr:nvSpPr>
      <xdr:spPr>
        <a:xfrm>
          <a:off x="12299950" y="99421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137795</xdr:rowOff>
    </xdr:from>
    <xdr:ext cx="248920" cy="253365"/>
    <xdr:sp macro="" textlink="">
      <xdr:nvSpPr>
        <xdr:cNvPr id="590" name="テキスト ボックス 589"/>
        <xdr:cNvSpPr txBox="1"/>
      </xdr:nvSpPr>
      <xdr:spPr>
        <a:xfrm>
          <a:off x="12226290" y="100323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146685</xdr:rowOff>
    </xdr:to>
    <xdr:sp macro="" textlink="">
      <xdr:nvSpPr>
        <xdr:cNvPr id="591" name="フローチャート: 判断 590"/>
        <xdr:cNvSpPr/>
      </xdr:nvSpPr>
      <xdr:spPr>
        <a:xfrm>
          <a:off x="114871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137795</xdr:rowOff>
    </xdr:from>
    <xdr:ext cx="248920" cy="253365"/>
    <xdr:sp macro="" textlink="">
      <xdr:nvSpPr>
        <xdr:cNvPr id="592" name="テキスト ボックス 591"/>
        <xdr:cNvSpPr txBox="1"/>
      </xdr:nvSpPr>
      <xdr:spPr>
        <a:xfrm>
          <a:off x="11432540" y="100323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3" name="テキスト ボックス 592"/>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1365" cy="253365"/>
    <xdr:sp macro="" textlink="">
      <xdr:nvSpPr>
        <xdr:cNvPr id="594" name="テキスト ボックス 593"/>
        <xdr:cNvSpPr txBox="1"/>
      </xdr:nvSpPr>
      <xdr:spPr>
        <a:xfrm>
          <a:off x="13766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5" name="テキスト ボックス 594"/>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6" name="テキスト ボックス 595"/>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1365" cy="253365"/>
    <xdr:sp macro="" textlink="">
      <xdr:nvSpPr>
        <xdr:cNvPr id="597" name="テキスト ボックス 596"/>
        <xdr:cNvSpPr txBox="1"/>
      </xdr:nvSpPr>
      <xdr:spPr>
        <a:xfrm>
          <a:off x="11366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98" name="楕円 597"/>
        <xdr:cNvSpPr/>
      </xdr:nvSpPr>
      <xdr:spPr>
        <a:xfrm>
          <a:off x="14649450" y="9942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81915</xdr:rowOff>
    </xdr:from>
    <xdr:ext cx="249555" cy="253365"/>
    <xdr:sp macro="" textlink="">
      <xdr:nvSpPr>
        <xdr:cNvPr id="599" name="失業対策事業費該当値テキスト"/>
        <xdr:cNvSpPr txBox="1"/>
      </xdr:nvSpPr>
      <xdr:spPr>
        <a:xfrm>
          <a:off x="14744700" y="98088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600" name="楕円 599"/>
        <xdr:cNvSpPr/>
      </xdr:nvSpPr>
      <xdr:spPr>
        <a:xfrm>
          <a:off x="138874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162560</xdr:rowOff>
    </xdr:from>
    <xdr:ext cx="248920" cy="252730"/>
    <xdr:sp macro="" textlink="">
      <xdr:nvSpPr>
        <xdr:cNvPr id="601" name="テキスト ボックス 600"/>
        <xdr:cNvSpPr txBox="1"/>
      </xdr:nvSpPr>
      <xdr:spPr>
        <a:xfrm>
          <a:off x="13832840" y="972185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146685</xdr:rowOff>
    </xdr:to>
    <xdr:sp macro="" textlink="">
      <xdr:nvSpPr>
        <xdr:cNvPr id="602" name="楕円 601"/>
        <xdr:cNvSpPr/>
      </xdr:nvSpPr>
      <xdr:spPr>
        <a:xfrm>
          <a:off x="130937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137795</xdr:rowOff>
    </xdr:from>
    <xdr:ext cx="249555" cy="253365"/>
    <xdr:sp macro="" textlink="">
      <xdr:nvSpPr>
        <xdr:cNvPr id="603" name="テキスト ボックス 602"/>
        <xdr:cNvSpPr txBox="1"/>
      </xdr:nvSpPr>
      <xdr:spPr>
        <a:xfrm>
          <a:off x="130302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146685</xdr:rowOff>
    </xdr:to>
    <xdr:sp macro="" textlink="">
      <xdr:nvSpPr>
        <xdr:cNvPr id="604" name="楕円 603"/>
        <xdr:cNvSpPr/>
      </xdr:nvSpPr>
      <xdr:spPr>
        <a:xfrm>
          <a:off x="12299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162560</xdr:rowOff>
    </xdr:from>
    <xdr:ext cx="248920" cy="252730"/>
    <xdr:sp macro="" textlink="">
      <xdr:nvSpPr>
        <xdr:cNvPr id="605" name="テキスト ボックス 604"/>
        <xdr:cNvSpPr txBox="1"/>
      </xdr:nvSpPr>
      <xdr:spPr>
        <a:xfrm>
          <a:off x="12226290" y="972185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146685</xdr:rowOff>
    </xdr:to>
    <xdr:sp macro="" textlink="">
      <xdr:nvSpPr>
        <xdr:cNvPr id="606" name="楕円 605"/>
        <xdr:cNvSpPr/>
      </xdr:nvSpPr>
      <xdr:spPr>
        <a:xfrm>
          <a:off x="11487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162560</xdr:rowOff>
    </xdr:from>
    <xdr:ext cx="248920" cy="252730"/>
    <xdr:sp macro="" textlink="">
      <xdr:nvSpPr>
        <xdr:cNvPr id="607" name="テキスト ボックス 606"/>
        <xdr:cNvSpPr txBox="1"/>
      </xdr:nvSpPr>
      <xdr:spPr>
        <a:xfrm>
          <a:off x="11432540" y="972185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8" name="正方形/長方形 607"/>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9" name="正方形/長方形 608"/>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1" name="正方形/長方形 610"/>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3" name="正方形/長方形 612"/>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5" name="正方形/長方形 614"/>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6" name="テキスト ボックス 615"/>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7" name="直線コネクタ 616"/>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8" name="直線コネクタ 617"/>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8285" cy="252730"/>
    <xdr:sp macro="" textlink="">
      <xdr:nvSpPr>
        <xdr:cNvPr id="619" name="テキスト ボックス 618"/>
        <xdr:cNvSpPr txBox="1"/>
      </xdr:nvSpPr>
      <xdr:spPr>
        <a:xfrm>
          <a:off x="10977880" y="131521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20" name="直線コネクタ 619"/>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2730"/>
    <xdr:sp macro="" textlink="">
      <xdr:nvSpPr>
        <xdr:cNvPr id="621" name="テキスト ボックス 620"/>
        <xdr:cNvSpPr txBox="1"/>
      </xdr:nvSpPr>
      <xdr:spPr>
        <a:xfrm>
          <a:off x="10733405" y="127793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22" name="直線コネクタ 621"/>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52730"/>
    <xdr:sp macro="" textlink="">
      <xdr:nvSpPr>
        <xdr:cNvPr id="623" name="テキスト ボックス 622"/>
        <xdr:cNvSpPr txBox="1"/>
      </xdr:nvSpPr>
      <xdr:spPr>
        <a:xfrm>
          <a:off x="10669270" y="12406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24" name="直線コネクタ 623"/>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52730"/>
    <xdr:sp macro="" textlink="">
      <xdr:nvSpPr>
        <xdr:cNvPr id="625" name="テキスト ボックス 624"/>
        <xdr:cNvSpPr txBox="1"/>
      </xdr:nvSpPr>
      <xdr:spPr>
        <a:xfrm>
          <a:off x="10669270" y="120345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6" name="直線コネクタ 625"/>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2730"/>
    <xdr:sp macro="" textlink="">
      <xdr:nvSpPr>
        <xdr:cNvPr id="627" name="テキスト ボックス 626"/>
        <xdr:cNvSpPr txBox="1"/>
      </xdr:nvSpPr>
      <xdr:spPr>
        <a:xfrm>
          <a:off x="10669270" y="116617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8" name="直線コネクタ 627"/>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2730"/>
    <xdr:sp macro="" textlink="">
      <xdr:nvSpPr>
        <xdr:cNvPr id="629" name="テキスト ボックス 628"/>
        <xdr:cNvSpPr txBox="1"/>
      </xdr:nvSpPr>
      <xdr:spPr>
        <a:xfrm>
          <a:off x="106692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0"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73025</xdr:rowOff>
    </xdr:to>
    <xdr:cxnSp macro="">
      <xdr:nvCxnSpPr>
        <xdr:cNvPr id="631" name="直線コネクタ 630"/>
        <xdr:cNvCxnSpPr/>
      </xdr:nvCxnSpPr>
      <xdr:spPr>
        <a:xfrm flipV="1">
          <a:off x="14698345" y="1173416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76835</xdr:rowOff>
    </xdr:from>
    <xdr:ext cx="534670" cy="253365"/>
    <xdr:sp macro="" textlink="">
      <xdr:nvSpPr>
        <xdr:cNvPr id="632" name="公債費最小値テキスト"/>
        <xdr:cNvSpPr txBox="1"/>
      </xdr:nvSpPr>
      <xdr:spPr>
        <a:xfrm>
          <a:off x="14744700" y="13156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73025</xdr:rowOff>
    </xdr:from>
    <xdr:to xmlns:xdr="http://schemas.openxmlformats.org/drawingml/2006/spreadsheetDrawing">
      <xdr:col>86</xdr:col>
      <xdr:colOff>25400</xdr:colOff>
      <xdr:row>78</xdr:row>
      <xdr:rowOff>73025</xdr:rowOff>
    </xdr:to>
    <xdr:cxnSp macro="">
      <xdr:nvCxnSpPr>
        <xdr:cNvPr id="633" name="直線コネクタ 632"/>
        <xdr:cNvCxnSpPr/>
      </xdr:nvCxnSpPr>
      <xdr:spPr>
        <a:xfrm>
          <a:off x="14611350" y="13152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111125</xdr:rowOff>
    </xdr:from>
    <xdr:ext cx="598805" cy="252730"/>
    <xdr:sp macro="" textlink="">
      <xdr:nvSpPr>
        <xdr:cNvPr id="634" name="公債費最大値テキスト"/>
        <xdr:cNvSpPr txBox="1"/>
      </xdr:nvSpPr>
      <xdr:spPr>
        <a:xfrm>
          <a:off x="14744700" y="11514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5" name="直線コネクタ 634"/>
        <xdr:cNvCxnSpPr/>
      </xdr:nvCxnSpPr>
      <xdr:spPr>
        <a:xfrm>
          <a:off x="14611350" y="11734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22860</xdr:rowOff>
    </xdr:from>
    <xdr:to xmlns:xdr="http://schemas.openxmlformats.org/drawingml/2006/spreadsheetDrawing">
      <xdr:col>85</xdr:col>
      <xdr:colOff>127000</xdr:colOff>
      <xdr:row>76</xdr:row>
      <xdr:rowOff>33655</xdr:rowOff>
    </xdr:to>
    <xdr:cxnSp macro="">
      <xdr:nvCxnSpPr>
        <xdr:cNvPr id="636" name="直線コネクタ 635"/>
        <xdr:cNvCxnSpPr/>
      </xdr:nvCxnSpPr>
      <xdr:spPr>
        <a:xfrm flipV="1">
          <a:off x="13938250" y="1276731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154305</xdr:rowOff>
    </xdr:from>
    <xdr:ext cx="534670" cy="253365"/>
    <xdr:sp macro="" textlink="">
      <xdr:nvSpPr>
        <xdr:cNvPr id="637" name="公債費平均値テキスト"/>
        <xdr:cNvSpPr txBox="1"/>
      </xdr:nvSpPr>
      <xdr:spPr>
        <a:xfrm>
          <a:off x="14744700" y="127311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6985</xdr:rowOff>
    </xdr:from>
    <xdr:to xmlns:xdr="http://schemas.openxmlformats.org/drawingml/2006/spreadsheetDrawing">
      <xdr:col>85</xdr:col>
      <xdr:colOff>171450</xdr:colOff>
      <xdr:row>76</xdr:row>
      <xdr:rowOff>106680</xdr:rowOff>
    </xdr:to>
    <xdr:sp macro="" textlink="">
      <xdr:nvSpPr>
        <xdr:cNvPr id="638" name="フローチャート: 判断 637"/>
        <xdr:cNvSpPr/>
      </xdr:nvSpPr>
      <xdr:spPr>
        <a:xfrm>
          <a:off x="14649450" y="12751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33655</xdr:rowOff>
    </xdr:from>
    <xdr:to xmlns:xdr="http://schemas.openxmlformats.org/drawingml/2006/spreadsheetDrawing">
      <xdr:col>81</xdr:col>
      <xdr:colOff>50800</xdr:colOff>
      <xdr:row>76</xdr:row>
      <xdr:rowOff>56515</xdr:rowOff>
    </xdr:to>
    <xdr:cxnSp macro="">
      <xdr:nvCxnSpPr>
        <xdr:cNvPr id="639" name="直線コネクタ 638"/>
        <xdr:cNvCxnSpPr/>
      </xdr:nvCxnSpPr>
      <xdr:spPr>
        <a:xfrm flipV="1">
          <a:off x="13144500" y="1277810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25400</xdr:rowOff>
    </xdr:from>
    <xdr:to xmlns:xdr="http://schemas.openxmlformats.org/drawingml/2006/spreadsheetDrawing">
      <xdr:col>81</xdr:col>
      <xdr:colOff>101600</xdr:colOff>
      <xdr:row>76</xdr:row>
      <xdr:rowOff>125095</xdr:rowOff>
    </xdr:to>
    <xdr:sp macro="" textlink="">
      <xdr:nvSpPr>
        <xdr:cNvPr id="640" name="フローチャート: 判断 639"/>
        <xdr:cNvSpPr/>
      </xdr:nvSpPr>
      <xdr:spPr>
        <a:xfrm>
          <a:off x="13887450" y="12769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116205</xdr:rowOff>
    </xdr:from>
    <xdr:ext cx="534035" cy="253365"/>
    <xdr:sp macro="" textlink="">
      <xdr:nvSpPr>
        <xdr:cNvPr id="641" name="テキスト ボックス 640"/>
        <xdr:cNvSpPr txBox="1"/>
      </xdr:nvSpPr>
      <xdr:spPr>
        <a:xfrm>
          <a:off x="13709015" y="128606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50165</xdr:rowOff>
    </xdr:from>
    <xdr:to xmlns:xdr="http://schemas.openxmlformats.org/drawingml/2006/spreadsheetDrawing">
      <xdr:col>76</xdr:col>
      <xdr:colOff>114300</xdr:colOff>
      <xdr:row>76</xdr:row>
      <xdr:rowOff>56515</xdr:rowOff>
    </xdr:to>
    <xdr:cxnSp macro="">
      <xdr:nvCxnSpPr>
        <xdr:cNvPr id="642" name="直線コネクタ 641"/>
        <xdr:cNvCxnSpPr/>
      </xdr:nvCxnSpPr>
      <xdr:spPr>
        <a:xfrm>
          <a:off x="12344400" y="1279461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60325</xdr:rowOff>
    </xdr:from>
    <xdr:to xmlns:xdr="http://schemas.openxmlformats.org/drawingml/2006/spreadsheetDrawing">
      <xdr:col>76</xdr:col>
      <xdr:colOff>165100</xdr:colOff>
      <xdr:row>76</xdr:row>
      <xdr:rowOff>160020</xdr:rowOff>
    </xdr:to>
    <xdr:sp macro="" textlink="">
      <xdr:nvSpPr>
        <xdr:cNvPr id="643" name="フローチャート: 判断 642"/>
        <xdr:cNvSpPr/>
      </xdr:nvSpPr>
      <xdr:spPr>
        <a:xfrm>
          <a:off x="13093700" y="12804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151130</xdr:rowOff>
    </xdr:from>
    <xdr:ext cx="534670" cy="253365"/>
    <xdr:sp macro="" textlink="">
      <xdr:nvSpPr>
        <xdr:cNvPr id="644" name="テキスト ボックス 643"/>
        <xdr:cNvSpPr txBox="1"/>
      </xdr:nvSpPr>
      <xdr:spPr>
        <a:xfrm>
          <a:off x="12896215" y="128955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50165</xdr:rowOff>
    </xdr:from>
    <xdr:to xmlns:xdr="http://schemas.openxmlformats.org/drawingml/2006/spreadsheetDrawing">
      <xdr:col>71</xdr:col>
      <xdr:colOff>171450</xdr:colOff>
      <xdr:row>76</xdr:row>
      <xdr:rowOff>68580</xdr:rowOff>
    </xdr:to>
    <xdr:cxnSp macro="">
      <xdr:nvCxnSpPr>
        <xdr:cNvPr id="645" name="直線コネクタ 644"/>
        <xdr:cNvCxnSpPr/>
      </xdr:nvCxnSpPr>
      <xdr:spPr>
        <a:xfrm flipV="1">
          <a:off x="11537950" y="1279461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48895</xdr:rowOff>
    </xdr:from>
    <xdr:to xmlns:xdr="http://schemas.openxmlformats.org/drawingml/2006/spreadsheetDrawing">
      <xdr:col>72</xdr:col>
      <xdr:colOff>38100</xdr:colOff>
      <xdr:row>76</xdr:row>
      <xdr:rowOff>147955</xdr:rowOff>
    </xdr:to>
    <xdr:sp macro="" textlink="">
      <xdr:nvSpPr>
        <xdr:cNvPr id="646" name="フローチャート: 判断 645"/>
        <xdr:cNvSpPr/>
      </xdr:nvSpPr>
      <xdr:spPr>
        <a:xfrm>
          <a:off x="12299950" y="12793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139065</xdr:rowOff>
    </xdr:from>
    <xdr:ext cx="534035" cy="253365"/>
    <xdr:sp macro="" textlink="">
      <xdr:nvSpPr>
        <xdr:cNvPr id="647" name="テキスト ボックス 646"/>
        <xdr:cNvSpPr txBox="1"/>
      </xdr:nvSpPr>
      <xdr:spPr>
        <a:xfrm>
          <a:off x="12102465" y="128835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75565</xdr:rowOff>
    </xdr:from>
    <xdr:to xmlns:xdr="http://schemas.openxmlformats.org/drawingml/2006/spreadsheetDrawing">
      <xdr:col>67</xdr:col>
      <xdr:colOff>101600</xdr:colOff>
      <xdr:row>77</xdr:row>
      <xdr:rowOff>6985</xdr:rowOff>
    </xdr:to>
    <xdr:sp macro="" textlink="">
      <xdr:nvSpPr>
        <xdr:cNvPr id="648" name="フローチャート: 判断 647"/>
        <xdr:cNvSpPr/>
      </xdr:nvSpPr>
      <xdr:spPr>
        <a:xfrm>
          <a:off x="11487150" y="12820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166370</xdr:rowOff>
    </xdr:from>
    <xdr:ext cx="534035" cy="253365"/>
    <xdr:sp macro="" textlink="">
      <xdr:nvSpPr>
        <xdr:cNvPr id="649" name="テキスト ボックス 648"/>
        <xdr:cNvSpPr txBox="1"/>
      </xdr:nvSpPr>
      <xdr:spPr>
        <a:xfrm>
          <a:off x="11308715" y="129108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0" name="テキスト ボックス 649"/>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1365" cy="253365"/>
    <xdr:sp macro="" textlink="">
      <xdr:nvSpPr>
        <xdr:cNvPr id="651" name="テキスト ボックス 650"/>
        <xdr:cNvSpPr txBox="1"/>
      </xdr:nvSpPr>
      <xdr:spPr>
        <a:xfrm>
          <a:off x="13766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2" name="テキスト ボックス 651"/>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3" name="テキスト ボックス 652"/>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1365" cy="253365"/>
    <xdr:sp macro="" textlink="">
      <xdr:nvSpPr>
        <xdr:cNvPr id="654" name="テキスト ボックス 653"/>
        <xdr:cNvSpPr txBox="1"/>
      </xdr:nvSpPr>
      <xdr:spPr>
        <a:xfrm>
          <a:off x="11366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140970</xdr:rowOff>
    </xdr:from>
    <xdr:to xmlns:xdr="http://schemas.openxmlformats.org/drawingml/2006/spreadsheetDrawing">
      <xdr:col>85</xdr:col>
      <xdr:colOff>171450</xdr:colOff>
      <xdr:row>76</xdr:row>
      <xdr:rowOff>73025</xdr:rowOff>
    </xdr:to>
    <xdr:sp macro="" textlink="">
      <xdr:nvSpPr>
        <xdr:cNvPr id="655" name="楕円 654"/>
        <xdr:cNvSpPr/>
      </xdr:nvSpPr>
      <xdr:spPr>
        <a:xfrm>
          <a:off x="14649450" y="127177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74</xdr:row>
      <xdr:rowOff>163195</xdr:rowOff>
    </xdr:from>
    <xdr:ext cx="534670" cy="252730"/>
    <xdr:sp macro="" textlink="">
      <xdr:nvSpPr>
        <xdr:cNvPr id="656" name="公債費該当値テキスト"/>
        <xdr:cNvSpPr txBox="1"/>
      </xdr:nvSpPr>
      <xdr:spPr>
        <a:xfrm>
          <a:off x="14744700" y="125723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151130</xdr:rowOff>
    </xdr:from>
    <xdr:to xmlns:xdr="http://schemas.openxmlformats.org/drawingml/2006/spreadsheetDrawing">
      <xdr:col>81</xdr:col>
      <xdr:colOff>101600</xdr:colOff>
      <xdr:row>76</xdr:row>
      <xdr:rowOff>83185</xdr:rowOff>
    </xdr:to>
    <xdr:sp macro="" textlink="">
      <xdr:nvSpPr>
        <xdr:cNvPr id="657" name="楕円 656"/>
        <xdr:cNvSpPr/>
      </xdr:nvSpPr>
      <xdr:spPr>
        <a:xfrm>
          <a:off x="13887450" y="12727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99060</xdr:rowOff>
    </xdr:from>
    <xdr:ext cx="534035" cy="253365"/>
    <xdr:sp macro="" textlink="">
      <xdr:nvSpPr>
        <xdr:cNvPr id="658" name="テキスト ボックス 657"/>
        <xdr:cNvSpPr txBox="1"/>
      </xdr:nvSpPr>
      <xdr:spPr>
        <a:xfrm>
          <a:off x="13709015" y="125082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6350</xdr:rowOff>
    </xdr:from>
    <xdr:to xmlns:xdr="http://schemas.openxmlformats.org/drawingml/2006/spreadsheetDrawing">
      <xdr:col>76</xdr:col>
      <xdr:colOff>165100</xdr:colOff>
      <xdr:row>76</xdr:row>
      <xdr:rowOff>106680</xdr:rowOff>
    </xdr:to>
    <xdr:sp macro="" textlink="">
      <xdr:nvSpPr>
        <xdr:cNvPr id="659" name="楕円 658"/>
        <xdr:cNvSpPr/>
      </xdr:nvSpPr>
      <xdr:spPr>
        <a:xfrm>
          <a:off x="13093700" y="12750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122555</xdr:rowOff>
    </xdr:from>
    <xdr:ext cx="534670" cy="252095"/>
    <xdr:sp macro="" textlink="">
      <xdr:nvSpPr>
        <xdr:cNvPr id="660" name="テキスト ボックス 659"/>
        <xdr:cNvSpPr txBox="1"/>
      </xdr:nvSpPr>
      <xdr:spPr>
        <a:xfrm>
          <a:off x="12896215" y="125317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0</xdr:rowOff>
    </xdr:from>
    <xdr:to xmlns:xdr="http://schemas.openxmlformats.org/drawingml/2006/spreadsheetDrawing">
      <xdr:col>72</xdr:col>
      <xdr:colOff>38100</xdr:colOff>
      <xdr:row>76</xdr:row>
      <xdr:rowOff>99060</xdr:rowOff>
    </xdr:to>
    <xdr:sp macro="" textlink="">
      <xdr:nvSpPr>
        <xdr:cNvPr id="661" name="楕円 660"/>
        <xdr:cNvSpPr/>
      </xdr:nvSpPr>
      <xdr:spPr>
        <a:xfrm>
          <a:off x="12299950" y="12744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115570</xdr:rowOff>
    </xdr:from>
    <xdr:ext cx="534035" cy="253365"/>
    <xdr:sp macro="" textlink="">
      <xdr:nvSpPr>
        <xdr:cNvPr id="662" name="テキスト ボックス 661"/>
        <xdr:cNvSpPr txBox="1"/>
      </xdr:nvSpPr>
      <xdr:spPr>
        <a:xfrm>
          <a:off x="12102465" y="125247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18415</xdr:rowOff>
    </xdr:from>
    <xdr:to xmlns:xdr="http://schemas.openxmlformats.org/drawingml/2006/spreadsheetDrawing">
      <xdr:col>67</xdr:col>
      <xdr:colOff>101600</xdr:colOff>
      <xdr:row>76</xdr:row>
      <xdr:rowOff>117475</xdr:rowOff>
    </xdr:to>
    <xdr:sp macro="" textlink="">
      <xdr:nvSpPr>
        <xdr:cNvPr id="663" name="楕円 662"/>
        <xdr:cNvSpPr/>
      </xdr:nvSpPr>
      <xdr:spPr>
        <a:xfrm>
          <a:off x="11487150" y="12762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133985</xdr:rowOff>
    </xdr:from>
    <xdr:ext cx="534035" cy="253365"/>
    <xdr:sp macro="" textlink="">
      <xdr:nvSpPr>
        <xdr:cNvPr id="664" name="テキスト ボックス 663"/>
        <xdr:cNvSpPr txBox="1"/>
      </xdr:nvSpPr>
      <xdr:spPr>
        <a:xfrm>
          <a:off x="11308715" y="125431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5" name="正方形/長方形 664"/>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6" name="正方形/長方形 665"/>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8" name="正方形/長方形 667"/>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0" name="正方形/長方形 669"/>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2" name="正方形/長方形 671"/>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3" name="テキスト ボックス 672"/>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4" name="直線コネクタ 673"/>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5" name="直線コネクタ 674"/>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6" name="テキスト ボックス 675"/>
        <xdr:cNvSpPr txBox="1"/>
      </xdr:nvSpPr>
      <xdr:spPr>
        <a:xfrm>
          <a:off x="1097788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7" name="直線コネクタ 676"/>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78" name="テキスト ボックス 677"/>
        <xdr:cNvSpPr txBox="1"/>
      </xdr:nvSpPr>
      <xdr:spPr>
        <a:xfrm>
          <a:off x="106692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9" name="直線コネクタ 678"/>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80" name="テキスト ボックス 679"/>
        <xdr:cNvSpPr txBox="1"/>
      </xdr:nvSpPr>
      <xdr:spPr>
        <a:xfrm>
          <a:off x="106692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81" name="直線コネクタ 680"/>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4635"/>
    <xdr:sp macro="" textlink="">
      <xdr:nvSpPr>
        <xdr:cNvPr id="682" name="テキスト ボックス 681"/>
        <xdr:cNvSpPr txBox="1"/>
      </xdr:nvSpPr>
      <xdr:spPr>
        <a:xfrm>
          <a:off x="10669270" y="150888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3" name="直線コネクタ 682"/>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730"/>
    <xdr:sp macro="" textlink="">
      <xdr:nvSpPr>
        <xdr:cNvPr id="684" name="テキスト ボックス 683"/>
        <xdr:cNvSpPr txBox="1"/>
      </xdr:nvSpPr>
      <xdr:spPr>
        <a:xfrm>
          <a:off x="106692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5"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80010</xdr:rowOff>
    </xdr:from>
    <xdr:to xmlns:xdr="http://schemas.openxmlformats.org/drawingml/2006/spreadsheetDrawing">
      <xdr:col>85</xdr:col>
      <xdr:colOff>126365</xdr:colOff>
      <xdr:row>98</xdr:row>
      <xdr:rowOff>132080</xdr:rowOff>
    </xdr:to>
    <xdr:cxnSp macro="">
      <xdr:nvCxnSpPr>
        <xdr:cNvPr id="686" name="直線コネクタ 685"/>
        <xdr:cNvCxnSpPr/>
      </xdr:nvCxnSpPr>
      <xdr:spPr>
        <a:xfrm flipV="1">
          <a:off x="14698345" y="1551051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135890</xdr:rowOff>
    </xdr:from>
    <xdr:ext cx="469900" cy="259080"/>
    <xdr:sp macro="" textlink="">
      <xdr:nvSpPr>
        <xdr:cNvPr id="687" name="積立金最小値テキスト"/>
        <xdr:cNvSpPr txBox="1"/>
      </xdr:nvSpPr>
      <xdr:spPr>
        <a:xfrm>
          <a:off x="14744700" y="1659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88" name="直線コネクタ 687"/>
        <xdr:cNvCxnSpPr/>
      </xdr:nvCxnSpPr>
      <xdr:spPr>
        <a:xfrm>
          <a:off x="14611350" y="16591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91</xdr:row>
      <xdr:rowOff>26670</xdr:rowOff>
    </xdr:from>
    <xdr:ext cx="598805" cy="259080"/>
    <xdr:sp macro="" textlink="">
      <xdr:nvSpPr>
        <xdr:cNvPr id="689" name="積立金最大値テキスト"/>
        <xdr:cNvSpPr txBox="1"/>
      </xdr:nvSpPr>
      <xdr:spPr>
        <a:xfrm>
          <a:off x="14744700" y="1528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80010</xdr:rowOff>
    </xdr:from>
    <xdr:to xmlns:xdr="http://schemas.openxmlformats.org/drawingml/2006/spreadsheetDrawing">
      <xdr:col>86</xdr:col>
      <xdr:colOff>25400</xdr:colOff>
      <xdr:row>92</xdr:row>
      <xdr:rowOff>80010</xdr:rowOff>
    </xdr:to>
    <xdr:cxnSp macro="">
      <xdr:nvCxnSpPr>
        <xdr:cNvPr id="690" name="直線コネクタ 689"/>
        <xdr:cNvCxnSpPr/>
      </xdr:nvCxnSpPr>
      <xdr:spPr>
        <a:xfrm>
          <a:off x="14611350" y="15510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113665</xdr:rowOff>
    </xdr:from>
    <xdr:to xmlns:xdr="http://schemas.openxmlformats.org/drawingml/2006/spreadsheetDrawing">
      <xdr:col>85</xdr:col>
      <xdr:colOff>127000</xdr:colOff>
      <xdr:row>98</xdr:row>
      <xdr:rowOff>89535</xdr:rowOff>
    </xdr:to>
    <xdr:cxnSp macro="">
      <xdr:nvCxnSpPr>
        <xdr:cNvPr id="691" name="直線コネクタ 690"/>
        <xdr:cNvCxnSpPr/>
      </xdr:nvCxnSpPr>
      <xdr:spPr>
        <a:xfrm>
          <a:off x="13938250" y="16401415"/>
          <a:ext cx="762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63500</xdr:rowOff>
    </xdr:from>
    <xdr:ext cx="534670" cy="258445"/>
    <xdr:sp macro="" textlink="">
      <xdr:nvSpPr>
        <xdr:cNvPr id="692" name="積立金平均値テキスト"/>
        <xdr:cNvSpPr txBox="1"/>
      </xdr:nvSpPr>
      <xdr:spPr>
        <a:xfrm>
          <a:off x="14744700" y="161798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40640</xdr:rowOff>
    </xdr:from>
    <xdr:to xmlns:xdr="http://schemas.openxmlformats.org/drawingml/2006/spreadsheetDrawing">
      <xdr:col>85</xdr:col>
      <xdr:colOff>171450</xdr:colOff>
      <xdr:row>97</xdr:row>
      <xdr:rowOff>141605</xdr:rowOff>
    </xdr:to>
    <xdr:sp macro="" textlink="">
      <xdr:nvSpPr>
        <xdr:cNvPr id="693" name="フローチャート: 判断 692"/>
        <xdr:cNvSpPr/>
      </xdr:nvSpPr>
      <xdr:spPr>
        <a:xfrm>
          <a:off x="14649450" y="1632839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113665</xdr:rowOff>
    </xdr:from>
    <xdr:to xmlns:xdr="http://schemas.openxmlformats.org/drawingml/2006/spreadsheetDrawing">
      <xdr:col>81</xdr:col>
      <xdr:colOff>50800</xdr:colOff>
      <xdr:row>98</xdr:row>
      <xdr:rowOff>109855</xdr:rowOff>
    </xdr:to>
    <xdr:cxnSp macro="">
      <xdr:nvCxnSpPr>
        <xdr:cNvPr id="694" name="直線コネクタ 693"/>
        <xdr:cNvCxnSpPr/>
      </xdr:nvCxnSpPr>
      <xdr:spPr>
        <a:xfrm flipV="1">
          <a:off x="13144500" y="16401415"/>
          <a:ext cx="7937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95" name="フローチャート: 判断 694"/>
        <xdr:cNvSpPr/>
      </xdr:nvSpPr>
      <xdr:spPr>
        <a:xfrm>
          <a:off x="1388745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148590</xdr:rowOff>
    </xdr:from>
    <xdr:ext cx="534035" cy="259080"/>
    <xdr:sp macro="" textlink="">
      <xdr:nvSpPr>
        <xdr:cNvPr id="696" name="テキスト ボックス 695"/>
        <xdr:cNvSpPr txBox="1"/>
      </xdr:nvSpPr>
      <xdr:spPr>
        <a:xfrm>
          <a:off x="13709015" y="1609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109855</xdr:rowOff>
    </xdr:from>
    <xdr:to xmlns:xdr="http://schemas.openxmlformats.org/drawingml/2006/spreadsheetDrawing">
      <xdr:col>76</xdr:col>
      <xdr:colOff>114300</xdr:colOff>
      <xdr:row>98</xdr:row>
      <xdr:rowOff>138430</xdr:rowOff>
    </xdr:to>
    <xdr:cxnSp macro="">
      <xdr:nvCxnSpPr>
        <xdr:cNvPr id="697" name="直線コネクタ 696"/>
        <xdr:cNvCxnSpPr/>
      </xdr:nvCxnSpPr>
      <xdr:spPr>
        <a:xfrm flipV="1">
          <a:off x="12344400" y="1656905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114300</xdr:rowOff>
    </xdr:from>
    <xdr:to xmlns:xdr="http://schemas.openxmlformats.org/drawingml/2006/spreadsheetDrawing">
      <xdr:col>76</xdr:col>
      <xdr:colOff>165100</xdr:colOff>
      <xdr:row>98</xdr:row>
      <xdr:rowOff>44450</xdr:rowOff>
    </xdr:to>
    <xdr:sp macro="" textlink="">
      <xdr:nvSpPr>
        <xdr:cNvPr id="698" name="フローチャート: 判断 697"/>
        <xdr:cNvSpPr/>
      </xdr:nvSpPr>
      <xdr:spPr>
        <a:xfrm>
          <a:off x="130937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60960</xdr:rowOff>
    </xdr:from>
    <xdr:ext cx="534670" cy="259080"/>
    <xdr:sp macro="" textlink="">
      <xdr:nvSpPr>
        <xdr:cNvPr id="699" name="テキスト ボックス 698"/>
        <xdr:cNvSpPr txBox="1"/>
      </xdr:nvSpPr>
      <xdr:spPr>
        <a:xfrm>
          <a:off x="12896215"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138430</xdr:rowOff>
    </xdr:from>
    <xdr:to xmlns:xdr="http://schemas.openxmlformats.org/drawingml/2006/spreadsheetDrawing">
      <xdr:col>71</xdr:col>
      <xdr:colOff>171450</xdr:colOff>
      <xdr:row>98</xdr:row>
      <xdr:rowOff>139700</xdr:rowOff>
    </xdr:to>
    <xdr:cxnSp macro="">
      <xdr:nvCxnSpPr>
        <xdr:cNvPr id="700" name="直線コネクタ 699"/>
        <xdr:cNvCxnSpPr/>
      </xdr:nvCxnSpPr>
      <xdr:spPr>
        <a:xfrm flipV="1">
          <a:off x="11537950" y="165976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135255</xdr:rowOff>
    </xdr:from>
    <xdr:to xmlns:xdr="http://schemas.openxmlformats.org/drawingml/2006/spreadsheetDrawing">
      <xdr:col>72</xdr:col>
      <xdr:colOff>38100</xdr:colOff>
      <xdr:row>98</xdr:row>
      <xdr:rowOff>65405</xdr:rowOff>
    </xdr:to>
    <xdr:sp macro="" textlink="">
      <xdr:nvSpPr>
        <xdr:cNvPr id="701" name="フローチャート: 判断 700"/>
        <xdr:cNvSpPr/>
      </xdr:nvSpPr>
      <xdr:spPr>
        <a:xfrm>
          <a:off x="12299950" y="16423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81915</xdr:rowOff>
    </xdr:from>
    <xdr:ext cx="534035" cy="259080"/>
    <xdr:sp macro="" textlink="">
      <xdr:nvSpPr>
        <xdr:cNvPr id="702" name="テキスト ボックス 701"/>
        <xdr:cNvSpPr txBox="1"/>
      </xdr:nvSpPr>
      <xdr:spPr>
        <a:xfrm>
          <a:off x="121024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144145</xdr:rowOff>
    </xdr:from>
    <xdr:to xmlns:xdr="http://schemas.openxmlformats.org/drawingml/2006/spreadsheetDrawing">
      <xdr:col>67</xdr:col>
      <xdr:colOff>101600</xdr:colOff>
      <xdr:row>98</xdr:row>
      <xdr:rowOff>74930</xdr:rowOff>
    </xdr:to>
    <xdr:sp macro="" textlink="">
      <xdr:nvSpPr>
        <xdr:cNvPr id="703" name="フローチャート: 判断 702"/>
        <xdr:cNvSpPr/>
      </xdr:nvSpPr>
      <xdr:spPr>
        <a:xfrm>
          <a:off x="1148715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90805</xdr:rowOff>
    </xdr:from>
    <xdr:ext cx="534035" cy="258445"/>
    <xdr:sp macro="" textlink="">
      <xdr:nvSpPr>
        <xdr:cNvPr id="704" name="テキスト ボックス 703"/>
        <xdr:cNvSpPr txBox="1"/>
      </xdr:nvSpPr>
      <xdr:spPr>
        <a:xfrm>
          <a:off x="1130871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38735</xdr:rowOff>
    </xdr:from>
    <xdr:to xmlns:xdr="http://schemas.openxmlformats.org/drawingml/2006/spreadsheetDrawing">
      <xdr:col>85</xdr:col>
      <xdr:colOff>171450</xdr:colOff>
      <xdr:row>98</xdr:row>
      <xdr:rowOff>140335</xdr:rowOff>
    </xdr:to>
    <xdr:sp macro="" textlink="">
      <xdr:nvSpPr>
        <xdr:cNvPr id="710" name="楕円 709"/>
        <xdr:cNvSpPr/>
      </xdr:nvSpPr>
      <xdr:spPr>
        <a:xfrm>
          <a:off x="14649450" y="16497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125730</xdr:rowOff>
    </xdr:from>
    <xdr:ext cx="534670" cy="259080"/>
    <xdr:sp macro="" textlink="">
      <xdr:nvSpPr>
        <xdr:cNvPr id="711" name="積立金該当値テキスト"/>
        <xdr:cNvSpPr txBox="1"/>
      </xdr:nvSpPr>
      <xdr:spPr>
        <a:xfrm>
          <a:off x="1474470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712" name="楕円 711"/>
        <xdr:cNvSpPr/>
      </xdr:nvSpPr>
      <xdr:spPr>
        <a:xfrm>
          <a:off x="1388745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155575</xdr:rowOff>
    </xdr:from>
    <xdr:ext cx="534035" cy="258445"/>
    <xdr:sp macro="" textlink="">
      <xdr:nvSpPr>
        <xdr:cNvPr id="713" name="テキスト ボックス 712"/>
        <xdr:cNvSpPr txBox="1"/>
      </xdr:nvSpPr>
      <xdr:spPr>
        <a:xfrm>
          <a:off x="1370901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714" name="楕円 713"/>
        <xdr:cNvSpPr/>
      </xdr:nvSpPr>
      <xdr:spPr>
        <a:xfrm>
          <a:off x="130937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151765</xdr:rowOff>
    </xdr:from>
    <xdr:ext cx="469900" cy="259080"/>
    <xdr:sp macro="" textlink="">
      <xdr:nvSpPr>
        <xdr:cNvPr id="715" name="テキスト ボックス 714"/>
        <xdr:cNvSpPr txBox="1"/>
      </xdr:nvSpPr>
      <xdr:spPr>
        <a:xfrm>
          <a:off x="12928600" y="1661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87630</xdr:rowOff>
    </xdr:from>
    <xdr:to xmlns:xdr="http://schemas.openxmlformats.org/drawingml/2006/spreadsheetDrawing">
      <xdr:col>72</xdr:col>
      <xdr:colOff>38100</xdr:colOff>
      <xdr:row>99</xdr:row>
      <xdr:rowOff>17780</xdr:rowOff>
    </xdr:to>
    <xdr:sp macro="" textlink="">
      <xdr:nvSpPr>
        <xdr:cNvPr id="716" name="楕円 715"/>
        <xdr:cNvSpPr/>
      </xdr:nvSpPr>
      <xdr:spPr>
        <a:xfrm>
          <a:off x="12299950" y="16546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99</xdr:row>
      <xdr:rowOff>8890</xdr:rowOff>
    </xdr:from>
    <xdr:ext cx="378460" cy="258445"/>
    <xdr:sp macro="" textlink="">
      <xdr:nvSpPr>
        <xdr:cNvPr id="717" name="テキスト ボックス 716"/>
        <xdr:cNvSpPr txBox="1"/>
      </xdr:nvSpPr>
      <xdr:spPr>
        <a:xfrm>
          <a:off x="12172950" y="16639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88900</xdr:rowOff>
    </xdr:from>
    <xdr:to xmlns:xdr="http://schemas.openxmlformats.org/drawingml/2006/spreadsheetDrawing">
      <xdr:col>67</xdr:col>
      <xdr:colOff>101600</xdr:colOff>
      <xdr:row>99</xdr:row>
      <xdr:rowOff>19050</xdr:rowOff>
    </xdr:to>
    <xdr:sp macro="" textlink="">
      <xdr:nvSpPr>
        <xdr:cNvPr id="718" name="楕円 717"/>
        <xdr:cNvSpPr/>
      </xdr:nvSpPr>
      <xdr:spPr>
        <a:xfrm>
          <a:off x="1148715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99</xdr:row>
      <xdr:rowOff>10160</xdr:rowOff>
    </xdr:from>
    <xdr:ext cx="248920" cy="259080"/>
    <xdr:sp macro="" textlink="">
      <xdr:nvSpPr>
        <xdr:cNvPr id="719" name="テキスト ボックス 718"/>
        <xdr:cNvSpPr txBox="1"/>
      </xdr:nvSpPr>
      <xdr:spPr>
        <a:xfrm>
          <a:off x="11432540" y="16640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0" name="正方形/長方形 719"/>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1" name="正方形/長方形 720"/>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3" name="正方形/長方形 722"/>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5" name="正方形/長方形 724"/>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7" name="正方形/長方形 726"/>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0345"/>
    <xdr:sp macro="" textlink="">
      <xdr:nvSpPr>
        <xdr:cNvPr id="728" name="テキスト ボックス 727"/>
        <xdr:cNvSpPr txBox="1"/>
      </xdr:nvSpPr>
      <xdr:spPr>
        <a:xfrm>
          <a:off x="164401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9" name="直線コネクタ 728"/>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30" name="直線コネクタ 729"/>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285" cy="252730"/>
    <xdr:sp macro="" textlink="">
      <xdr:nvSpPr>
        <xdr:cNvPr id="731" name="テキスト ボックス 730"/>
        <xdr:cNvSpPr txBox="1"/>
      </xdr:nvSpPr>
      <xdr:spPr>
        <a:xfrm>
          <a:off x="16248380" y="63715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2" name="直線コネクタ 731"/>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1495" cy="252730"/>
    <xdr:sp macro="" textlink="">
      <xdr:nvSpPr>
        <xdr:cNvPr id="733" name="テキスト ボックス 732"/>
        <xdr:cNvSpPr txBox="1"/>
      </xdr:nvSpPr>
      <xdr:spPr>
        <a:xfrm>
          <a:off x="15984855" y="59245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34" name="直線コネクタ 733"/>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52730"/>
    <xdr:sp macro="" textlink="">
      <xdr:nvSpPr>
        <xdr:cNvPr id="735" name="テキスト ボックス 734"/>
        <xdr:cNvSpPr txBox="1"/>
      </xdr:nvSpPr>
      <xdr:spPr>
        <a:xfrm>
          <a:off x="15984855" y="5477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6" name="直線コネクタ 735"/>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52730"/>
    <xdr:sp macro="" textlink="">
      <xdr:nvSpPr>
        <xdr:cNvPr id="737" name="テキスト ボックス 736"/>
        <xdr:cNvSpPr txBox="1"/>
      </xdr:nvSpPr>
      <xdr:spPr>
        <a:xfrm>
          <a:off x="15984855" y="50304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2730"/>
    <xdr:sp macro="" textlink="">
      <xdr:nvSpPr>
        <xdr:cNvPr id="739" name="テキスト ボックス 738"/>
        <xdr:cNvSpPr txBox="1"/>
      </xdr:nvSpPr>
      <xdr:spPr>
        <a:xfrm>
          <a:off x="15984855" y="4583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0"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38</xdr:row>
      <xdr:rowOff>136525</xdr:rowOff>
    </xdr:to>
    <xdr:cxnSp macro="">
      <xdr:nvCxnSpPr>
        <xdr:cNvPr id="741" name="直線コネクタ 740"/>
        <xdr:cNvCxnSpPr/>
      </xdr:nvCxnSpPr>
      <xdr:spPr>
        <a:xfrm flipV="1">
          <a:off x="19949795" y="509397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52730"/>
    <xdr:sp macro="" textlink="">
      <xdr:nvSpPr>
        <xdr:cNvPr id="742" name="投資及び出資金最小値テキスト"/>
        <xdr:cNvSpPr txBox="1"/>
      </xdr:nvSpPr>
      <xdr:spPr>
        <a:xfrm>
          <a:off x="20002500" y="65144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43" name="直線コネクタ 742"/>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8255</xdr:rowOff>
    </xdr:from>
    <xdr:ext cx="534670" cy="253365"/>
    <xdr:sp macro="" textlink="">
      <xdr:nvSpPr>
        <xdr:cNvPr id="744" name="投資及び出資金最大値テキスト"/>
        <xdr:cNvSpPr txBox="1"/>
      </xdr:nvSpPr>
      <xdr:spPr>
        <a:xfrm>
          <a:off x="20002500" y="4873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745" name="直線コネクタ 744"/>
        <xdr:cNvCxnSpPr/>
      </xdr:nvCxnSpPr>
      <xdr:spPr>
        <a:xfrm>
          <a:off x="19881850" y="5093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36</xdr:row>
      <xdr:rowOff>26035</xdr:rowOff>
    </xdr:from>
    <xdr:to xmlns:xdr="http://schemas.openxmlformats.org/drawingml/2006/spreadsheetDrawing">
      <xdr:col>116</xdr:col>
      <xdr:colOff>63500</xdr:colOff>
      <xdr:row>36</xdr:row>
      <xdr:rowOff>36830</xdr:rowOff>
    </xdr:to>
    <xdr:cxnSp macro="">
      <xdr:nvCxnSpPr>
        <xdr:cNvPr id="746" name="直線コネクタ 745"/>
        <xdr:cNvCxnSpPr/>
      </xdr:nvCxnSpPr>
      <xdr:spPr>
        <a:xfrm flipV="1">
          <a:off x="19202400" y="6064885"/>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132715</xdr:rowOff>
    </xdr:from>
    <xdr:ext cx="469900" cy="253365"/>
    <xdr:sp macro="" textlink="">
      <xdr:nvSpPr>
        <xdr:cNvPr id="747" name="投資及び出資金平均値テキスト"/>
        <xdr:cNvSpPr txBox="1"/>
      </xdr:nvSpPr>
      <xdr:spPr>
        <a:xfrm>
          <a:off x="20002500" y="63392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153670</xdr:rowOff>
    </xdr:from>
    <xdr:to xmlns:xdr="http://schemas.openxmlformats.org/drawingml/2006/spreadsheetDrawing">
      <xdr:col>116</xdr:col>
      <xdr:colOff>114300</xdr:colOff>
      <xdr:row>38</xdr:row>
      <xdr:rowOff>85725</xdr:rowOff>
    </xdr:to>
    <xdr:sp macro="" textlink="">
      <xdr:nvSpPr>
        <xdr:cNvPr id="748" name="フローチャート: 判断 747"/>
        <xdr:cNvSpPr/>
      </xdr:nvSpPr>
      <xdr:spPr>
        <a:xfrm>
          <a:off x="19900900"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36830</xdr:rowOff>
    </xdr:from>
    <xdr:to xmlns:xdr="http://schemas.openxmlformats.org/drawingml/2006/spreadsheetDrawing">
      <xdr:col>111</xdr:col>
      <xdr:colOff>171450</xdr:colOff>
      <xdr:row>36</xdr:row>
      <xdr:rowOff>64770</xdr:rowOff>
    </xdr:to>
    <xdr:cxnSp macro="">
      <xdr:nvCxnSpPr>
        <xdr:cNvPr id="749" name="直線コネクタ 748"/>
        <xdr:cNvCxnSpPr/>
      </xdr:nvCxnSpPr>
      <xdr:spPr>
        <a:xfrm flipV="1">
          <a:off x="18395950" y="607568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156210</xdr:rowOff>
    </xdr:from>
    <xdr:to xmlns:xdr="http://schemas.openxmlformats.org/drawingml/2006/spreadsheetDrawing">
      <xdr:col>112</xdr:col>
      <xdr:colOff>38100</xdr:colOff>
      <xdr:row>38</xdr:row>
      <xdr:rowOff>88265</xdr:rowOff>
    </xdr:to>
    <xdr:sp macro="" textlink="">
      <xdr:nvSpPr>
        <xdr:cNvPr id="750" name="フローチャート: 判断 749"/>
        <xdr:cNvSpPr/>
      </xdr:nvSpPr>
      <xdr:spPr>
        <a:xfrm>
          <a:off x="19157950" y="63627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79375</xdr:rowOff>
    </xdr:from>
    <xdr:ext cx="469900" cy="253365"/>
    <xdr:sp macro="" textlink="">
      <xdr:nvSpPr>
        <xdr:cNvPr id="751" name="テキスト ボックス 750"/>
        <xdr:cNvSpPr txBox="1"/>
      </xdr:nvSpPr>
      <xdr:spPr>
        <a:xfrm>
          <a:off x="18992850" y="6453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64770</xdr:rowOff>
    </xdr:from>
    <xdr:to xmlns:xdr="http://schemas.openxmlformats.org/drawingml/2006/spreadsheetDrawing">
      <xdr:col>107</xdr:col>
      <xdr:colOff>50800</xdr:colOff>
      <xdr:row>37</xdr:row>
      <xdr:rowOff>141605</xdr:rowOff>
    </xdr:to>
    <xdr:cxnSp macro="">
      <xdr:nvCxnSpPr>
        <xdr:cNvPr id="752" name="直線コネクタ 751"/>
        <xdr:cNvCxnSpPr/>
      </xdr:nvCxnSpPr>
      <xdr:spPr>
        <a:xfrm flipV="1">
          <a:off x="17602200" y="6103620"/>
          <a:ext cx="79375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93980</xdr:rowOff>
    </xdr:to>
    <xdr:sp macro="" textlink="">
      <xdr:nvSpPr>
        <xdr:cNvPr id="753" name="フローチャート: 判断 752"/>
        <xdr:cNvSpPr/>
      </xdr:nvSpPr>
      <xdr:spPr>
        <a:xfrm>
          <a:off x="18345150" y="636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85090</xdr:rowOff>
    </xdr:from>
    <xdr:ext cx="469900" cy="252730"/>
    <xdr:sp macro="" textlink="">
      <xdr:nvSpPr>
        <xdr:cNvPr id="754" name="テキスト ボックス 753"/>
        <xdr:cNvSpPr txBox="1"/>
      </xdr:nvSpPr>
      <xdr:spPr>
        <a:xfrm>
          <a:off x="18180050" y="64592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137160</xdr:rowOff>
    </xdr:from>
    <xdr:to xmlns:xdr="http://schemas.openxmlformats.org/drawingml/2006/spreadsheetDrawing">
      <xdr:col>102</xdr:col>
      <xdr:colOff>114300</xdr:colOff>
      <xdr:row>37</xdr:row>
      <xdr:rowOff>141605</xdr:rowOff>
    </xdr:to>
    <xdr:cxnSp macro="">
      <xdr:nvCxnSpPr>
        <xdr:cNvPr id="755" name="直線コネクタ 754"/>
        <xdr:cNvCxnSpPr/>
      </xdr:nvCxnSpPr>
      <xdr:spPr>
        <a:xfrm>
          <a:off x="16802100" y="634365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13335</xdr:rowOff>
    </xdr:from>
    <xdr:to xmlns:xdr="http://schemas.openxmlformats.org/drawingml/2006/spreadsheetDrawing">
      <xdr:col>102</xdr:col>
      <xdr:colOff>165100</xdr:colOff>
      <xdr:row>38</xdr:row>
      <xdr:rowOff>112395</xdr:rowOff>
    </xdr:to>
    <xdr:sp macro="" textlink="">
      <xdr:nvSpPr>
        <xdr:cNvPr id="756" name="フローチャート: 判断 755"/>
        <xdr:cNvSpPr/>
      </xdr:nvSpPr>
      <xdr:spPr>
        <a:xfrm>
          <a:off x="17551400" y="6387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104140</xdr:rowOff>
    </xdr:from>
    <xdr:ext cx="469900" cy="252730"/>
    <xdr:sp macro="" textlink="">
      <xdr:nvSpPr>
        <xdr:cNvPr id="757" name="テキスト ボックス 756"/>
        <xdr:cNvSpPr txBox="1"/>
      </xdr:nvSpPr>
      <xdr:spPr>
        <a:xfrm>
          <a:off x="17386300" y="64782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33020</xdr:rowOff>
    </xdr:from>
    <xdr:to xmlns:xdr="http://schemas.openxmlformats.org/drawingml/2006/spreadsheetDrawing">
      <xdr:col>98</xdr:col>
      <xdr:colOff>38100</xdr:colOff>
      <xdr:row>38</xdr:row>
      <xdr:rowOff>132080</xdr:rowOff>
    </xdr:to>
    <xdr:sp macro="" textlink="">
      <xdr:nvSpPr>
        <xdr:cNvPr id="758" name="フローチャート: 判断 757"/>
        <xdr:cNvSpPr/>
      </xdr:nvSpPr>
      <xdr:spPr>
        <a:xfrm>
          <a:off x="16757650" y="64071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123825</xdr:rowOff>
    </xdr:from>
    <xdr:ext cx="469900" cy="252730"/>
    <xdr:sp macro="" textlink="">
      <xdr:nvSpPr>
        <xdr:cNvPr id="759" name="テキスト ボックス 758"/>
        <xdr:cNvSpPr txBox="1"/>
      </xdr:nvSpPr>
      <xdr:spPr>
        <a:xfrm>
          <a:off x="16592550" y="64979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0" name="テキスト ボックス 75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1" name="テキスト ボックス 76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1365" cy="253365"/>
    <xdr:sp macro="" textlink="">
      <xdr:nvSpPr>
        <xdr:cNvPr id="762" name="テキスト ボックス 761"/>
        <xdr:cNvSpPr txBox="1"/>
      </xdr:nvSpPr>
      <xdr:spPr>
        <a:xfrm>
          <a:off x="18224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3" name="テキスト ボックス 76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4" name="テキスト ボックス 76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144145</xdr:rowOff>
    </xdr:from>
    <xdr:to xmlns:xdr="http://schemas.openxmlformats.org/drawingml/2006/spreadsheetDrawing">
      <xdr:col>116</xdr:col>
      <xdr:colOff>114300</xdr:colOff>
      <xdr:row>36</xdr:row>
      <xdr:rowOff>75565</xdr:rowOff>
    </xdr:to>
    <xdr:sp macro="" textlink="">
      <xdr:nvSpPr>
        <xdr:cNvPr id="765" name="楕円 764"/>
        <xdr:cNvSpPr/>
      </xdr:nvSpPr>
      <xdr:spPr>
        <a:xfrm>
          <a:off x="19900900" y="6015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166370</xdr:rowOff>
    </xdr:from>
    <xdr:ext cx="534670" cy="253365"/>
    <xdr:sp macro="" textlink="">
      <xdr:nvSpPr>
        <xdr:cNvPr id="766" name="投資及び出資金該当値テキスト"/>
        <xdr:cNvSpPr txBox="1"/>
      </xdr:nvSpPr>
      <xdr:spPr>
        <a:xfrm>
          <a:off x="20002500" y="5869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154305</xdr:rowOff>
    </xdr:from>
    <xdr:to xmlns:xdr="http://schemas.openxmlformats.org/drawingml/2006/spreadsheetDrawing">
      <xdr:col>112</xdr:col>
      <xdr:colOff>38100</xdr:colOff>
      <xdr:row>36</xdr:row>
      <xdr:rowOff>86360</xdr:rowOff>
    </xdr:to>
    <xdr:sp macro="" textlink="">
      <xdr:nvSpPr>
        <xdr:cNvPr id="767" name="楕円 766"/>
        <xdr:cNvSpPr/>
      </xdr:nvSpPr>
      <xdr:spPr>
        <a:xfrm>
          <a:off x="19157950" y="6025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102870</xdr:rowOff>
    </xdr:from>
    <xdr:ext cx="534035" cy="252730"/>
    <xdr:sp macro="" textlink="">
      <xdr:nvSpPr>
        <xdr:cNvPr id="768" name="テキスト ボックス 767"/>
        <xdr:cNvSpPr txBox="1"/>
      </xdr:nvSpPr>
      <xdr:spPr>
        <a:xfrm>
          <a:off x="18960465" y="58064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15875</xdr:rowOff>
    </xdr:from>
    <xdr:to xmlns:xdr="http://schemas.openxmlformats.org/drawingml/2006/spreadsheetDrawing">
      <xdr:col>107</xdr:col>
      <xdr:colOff>101600</xdr:colOff>
      <xdr:row>36</xdr:row>
      <xdr:rowOff>114935</xdr:rowOff>
    </xdr:to>
    <xdr:sp macro="" textlink="">
      <xdr:nvSpPr>
        <xdr:cNvPr id="769" name="楕円 768"/>
        <xdr:cNvSpPr/>
      </xdr:nvSpPr>
      <xdr:spPr>
        <a:xfrm>
          <a:off x="18345150" y="6054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130810</xdr:rowOff>
    </xdr:from>
    <xdr:ext cx="534035" cy="253365"/>
    <xdr:sp macro="" textlink="">
      <xdr:nvSpPr>
        <xdr:cNvPr id="770" name="テキスト ボックス 769"/>
        <xdr:cNvSpPr txBox="1"/>
      </xdr:nvSpPr>
      <xdr:spPr>
        <a:xfrm>
          <a:off x="18166715" y="58343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92075</xdr:rowOff>
    </xdr:from>
    <xdr:to xmlns:xdr="http://schemas.openxmlformats.org/drawingml/2006/spreadsheetDrawing">
      <xdr:col>102</xdr:col>
      <xdr:colOff>165100</xdr:colOff>
      <xdr:row>38</xdr:row>
      <xdr:rowOff>23495</xdr:rowOff>
    </xdr:to>
    <xdr:sp macro="" textlink="">
      <xdr:nvSpPr>
        <xdr:cNvPr id="771" name="楕円 770"/>
        <xdr:cNvSpPr/>
      </xdr:nvSpPr>
      <xdr:spPr>
        <a:xfrm>
          <a:off x="17551400" y="629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39370</xdr:rowOff>
    </xdr:from>
    <xdr:ext cx="469900" cy="253365"/>
    <xdr:sp macro="" textlink="">
      <xdr:nvSpPr>
        <xdr:cNvPr id="772" name="テキスト ボックス 771"/>
        <xdr:cNvSpPr txBox="1"/>
      </xdr:nvSpPr>
      <xdr:spPr>
        <a:xfrm>
          <a:off x="17386300" y="6078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87630</xdr:rowOff>
    </xdr:from>
    <xdr:to xmlns:xdr="http://schemas.openxmlformats.org/drawingml/2006/spreadsheetDrawing">
      <xdr:col>98</xdr:col>
      <xdr:colOff>38100</xdr:colOff>
      <xdr:row>38</xdr:row>
      <xdr:rowOff>19050</xdr:rowOff>
    </xdr:to>
    <xdr:sp macro="" textlink="">
      <xdr:nvSpPr>
        <xdr:cNvPr id="773" name="楕円 772"/>
        <xdr:cNvSpPr/>
      </xdr:nvSpPr>
      <xdr:spPr>
        <a:xfrm>
          <a:off x="16757650" y="6294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35560</xdr:rowOff>
    </xdr:from>
    <xdr:ext cx="469900" cy="252730"/>
    <xdr:sp macro="" textlink="">
      <xdr:nvSpPr>
        <xdr:cNvPr id="774" name="テキスト ボックス 773"/>
        <xdr:cNvSpPr txBox="1"/>
      </xdr:nvSpPr>
      <xdr:spPr>
        <a:xfrm>
          <a:off x="16592550" y="60744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5" name="正方形/長方形 77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6" name="正方形/長方形 77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8" name="正方形/長方形 77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0" name="正方形/長方形 77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2" name="正方形/長方形 78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0345"/>
    <xdr:sp macro="" textlink="">
      <xdr:nvSpPr>
        <xdr:cNvPr id="783" name="テキスト ボックス 782"/>
        <xdr:cNvSpPr txBox="1"/>
      </xdr:nvSpPr>
      <xdr:spPr>
        <a:xfrm>
          <a:off x="164401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4" name="直線コネクタ 78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85" name="直線コネクタ 784"/>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8285" cy="252730"/>
    <xdr:sp macro="" textlink="">
      <xdr:nvSpPr>
        <xdr:cNvPr id="786" name="テキスト ボックス 785"/>
        <xdr:cNvSpPr txBox="1"/>
      </xdr:nvSpPr>
      <xdr:spPr>
        <a:xfrm>
          <a:off x="1624838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7" name="直線コネクタ 786"/>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2730"/>
    <xdr:sp macro="" textlink="">
      <xdr:nvSpPr>
        <xdr:cNvPr id="788" name="テキスト ボックス 787"/>
        <xdr:cNvSpPr txBox="1"/>
      </xdr:nvSpPr>
      <xdr:spPr>
        <a:xfrm>
          <a:off x="15984855" y="94265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9" name="直線コネクタ 788"/>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52730"/>
    <xdr:sp macro="" textlink="">
      <xdr:nvSpPr>
        <xdr:cNvPr id="790" name="テキスト ボックス 789"/>
        <xdr:cNvSpPr txBox="1"/>
      </xdr:nvSpPr>
      <xdr:spPr>
        <a:xfrm>
          <a:off x="15984855" y="90538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91" name="直線コネクタ 790"/>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52730"/>
    <xdr:sp macro="" textlink="">
      <xdr:nvSpPr>
        <xdr:cNvPr id="792" name="テキスト ボックス 791"/>
        <xdr:cNvSpPr txBox="1"/>
      </xdr:nvSpPr>
      <xdr:spPr>
        <a:xfrm>
          <a:off x="15984855" y="86817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93" name="直線コネクタ 792"/>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52730"/>
    <xdr:sp macro="" textlink="">
      <xdr:nvSpPr>
        <xdr:cNvPr id="794" name="テキスト ボックス 793"/>
        <xdr:cNvSpPr txBox="1"/>
      </xdr:nvSpPr>
      <xdr:spPr>
        <a:xfrm>
          <a:off x="15984855" y="83089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5" name="直線コネクタ 794"/>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2730"/>
    <xdr:sp macro="" textlink="">
      <xdr:nvSpPr>
        <xdr:cNvPr id="796" name="テキスト ボックス 795"/>
        <xdr:cNvSpPr txBox="1"/>
      </xdr:nvSpPr>
      <xdr:spPr>
        <a:xfrm>
          <a:off x="15984855" y="79362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7"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161925</xdr:rowOff>
    </xdr:from>
    <xdr:to xmlns:xdr="http://schemas.openxmlformats.org/drawingml/2006/spreadsheetDrawing">
      <xdr:col>116</xdr:col>
      <xdr:colOff>62865</xdr:colOff>
      <xdr:row>59</xdr:row>
      <xdr:rowOff>43180</xdr:rowOff>
    </xdr:to>
    <xdr:cxnSp macro="">
      <xdr:nvCxnSpPr>
        <xdr:cNvPr id="798" name="直線コネクタ 797"/>
        <xdr:cNvCxnSpPr/>
      </xdr:nvCxnSpPr>
      <xdr:spPr>
        <a:xfrm flipV="1">
          <a:off x="19949795" y="838009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2730"/>
    <xdr:sp macro="" textlink="">
      <xdr:nvSpPr>
        <xdr:cNvPr id="799" name="貸付金最小値テキスト"/>
        <xdr:cNvSpPr txBox="1"/>
      </xdr:nvSpPr>
      <xdr:spPr>
        <a:xfrm>
          <a:off x="20002500" y="994219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800" name="直線コネクタ 799"/>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109220</xdr:rowOff>
    </xdr:from>
    <xdr:ext cx="534670" cy="252730"/>
    <xdr:sp macro="" textlink="">
      <xdr:nvSpPr>
        <xdr:cNvPr id="801" name="貸付金最大値テキスト"/>
        <xdr:cNvSpPr txBox="1"/>
      </xdr:nvSpPr>
      <xdr:spPr>
        <a:xfrm>
          <a:off x="20002500" y="8159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161925</xdr:rowOff>
    </xdr:from>
    <xdr:to xmlns:xdr="http://schemas.openxmlformats.org/drawingml/2006/spreadsheetDrawing">
      <xdr:col>116</xdr:col>
      <xdr:colOff>152400</xdr:colOff>
      <xdr:row>49</xdr:row>
      <xdr:rowOff>161925</xdr:rowOff>
    </xdr:to>
    <xdr:cxnSp macro="">
      <xdr:nvCxnSpPr>
        <xdr:cNvPr id="802" name="直線コネクタ 801"/>
        <xdr:cNvCxnSpPr/>
      </xdr:nvCxnSpPr>
      <xdr:spPr>
        <a:xfrm>
          <a:off x="19881850" y="8380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116840</xdr:rowOff>
    </xdr:from>
    <xdr:to xmlns:xdr="http://schemas.openxmlformats.org/drawingml/2006/spreadsheetDrawing">
      <xdr:col>116</xdr:col>
      <xdr:colOff>63500</xdr:colOff>
      <xdr:row>58</xdr:row>
      <xdr:rowOff>117475</xdr:rowOff>
    </xdr:to>
    <xdr:cxnSp macro="">
      <xdr:nvCxnSpPr>
        <xdr:cNvPr id="803" name="直線コネクタ 802"/>
        <xdr:cNvCxnSpPr/>
      </xdr:nvCxnSpPr>
      <xdr:spPr>
        <a:xfrm flipV="1">
          <a:off x="19202400" y="984377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28575</xdr:rowOff>
    </xdr:from>
    <xdr:ext cx="469900" cy="252730"/>
    <xdr:sp macro="" textlink="">
      <xdr:nvSpPr>
        <xdr:cNvPr id="804" name="貸付金平均値テキスト"/>
        <xdr:cNvSpPr txBox="1"/>
      </xdr:nvSpPr>
      <xdr:spPr>
        <a:xfrm>
          <a:off x="20002500" y="95878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5715</xdr:rowOff>
    </xdr:from>
    <xdr:to xmlns:xdr="http://schemas.openxmlformats.org/drawingml/2006/spreadsheetDrawing">
      <xdr:col>116</xdr:col>
      <xdr:colOff>114300</xdr:colOff>
      <xdr:row>58</xdr:row>
      <xdr:rowOff>105410</xdr:rowOff>
    </xdr:to>
    <xdr:sp macro="" textlink="">
      <xdr:nvSpPr>
        <xdr:cNvPr id="805" name="フローチャート: 判断 804"/>
        <xdr:cNvSpPr/>
      </xdr:nvSpPr>
      <xdr:spPr>
        <a:xfrm>
          <a:off x="19900900" y="9732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117475</xdr:rowOff>
    </xdr:from>
    <xdr:to xmlns:xdr="http://schemas.openxmlformats.org/drawingml/2006/spreadsheetDrawing">
      <xdr:col>111</xdr:col>
      <xdr:colOff>171450</xdr:colOff>
      <xdr:row>58</xdr:row>
      <xdr:rowOff>119380</xdr:rowOff>
    </xdr:to>
    <xdr:cxnSp macro="">
      <xdr:nvCxnSpPr>
        <xdr:cNvPr id="806" name="直線コネクタ 805"/>
        <xdr:cNvCxnSpPr/>
      </xdr:nvCxnSpPr>
      <xdr:spPr>
        <a:xfrm flipV="1">
          <a:off x="18395950" y="98444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159385</xdr:rowOff>
    </xdr:from>
    <xdr:to xmlns:xdr="http://schemas.openxmlformats.org/drawingml/2006/spreadsheetDrawing">
      <xdr:col>112</xdr:col>
      <xdr:colOff>38100</xdr:colOff>
      <xdr:row>58</xdr:row>
      <xdr:rowOff>90805</xdr:rowOff>
    </xdr:to>
    <xdr:sp macro="" textlink="">
      <xdr:nvSpPr>
        <xdr:cNvPr id="807" name="フローチャート: 判断 806"/>
        <xdr:cNvSpPr/>
      </xdr:nvSpPr>
      <xdr:spPr>
        <a:xfrm>
          <a:off x="19157950" y="97186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106680</xdr:rowOff>
    </xdr:from>
    <xdr:ext cx="469900" cy="252730"/>
    <xdr:sp macro="" textlink="">
      <xdr:nvSpPr>
        <xdr:cNvPr id="808" name="テキスト ボックス 807"/>
        <xdr:cNvSpPr txBox="1"/>
      </xdr:nvSpPr>
      <xdr:spPr>
        <a:xfrm>
          <a:off x="18992850" y="9498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90805</xdr:rowOff>
    </xdr:from>
    <xdr:to xmlns:xdr="http://schemas.openxmlformats.org/drawingml/2006/spreadsheetDrawing">
      <xdr:col>107</xdr:col>
      <xdr:colOff>50800</xdr:colOff>
      <xdr:row>58</xdr:row>
      <xdr:rowOff>119380</xdr:rowOff>
    </xdr:to>
    <xdr:cxnSp macro="">
      <xdr:nvCxnSpPr>
        <xdr:cNvPr id="809" name="直線コネクタ 808"/>
        <xdr:cNvCxnSpPr/>
      </xdr:nvCxnSpPr>
      <xdr:spPr>
        <a:xfrm>
          <a:off x="17602200" y="981773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156210</xdr:rowOff>
    </xdr:from>
    <xdr:to xmlns:xdr="http://schemas.openxmlformats.org/drawingml/2006/spreadsheetDrawing">
      <xdr:col>107</xdr:col>
      <xdr:colOff>101600</xdr:colOff>
      <xdr:row>58</xdr:row>
      <xdr:rowOff>88265</xdr:rowOff>
    </xdr:to>
    <xdr:sp macro="" textlink="">
      <xdr:nvSpPr>
        <xdr:cNvPr id="810" name="フローチャート: 判断 809"/>
        <xdr:cNvSpPr/>
      </xdr:nvSpPr>
      <xdr:spPr>
        <a:xfrm>
          <a:off x="18345150" y="9715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104775</xdr:rowOff>
    </xdr:from>
    <xdr:ext cx="469900" cy="252730"/>
    <xdr:sp macro="" textlink="">
      <xdr:nvSpPr>
        <xdr:cNvPr id="811" name="テキスト ボックス 810"/>
        <xdr:cNvSpPr txBox="1"/>
      </xdr:nvSpPr>
      <xdr:spPr>
        <a:xfrm>
          <a:off x="18180050" y="9496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90805</xdr:rowOff>
    </xdr:from>
    <xdr:to xmlns:xdr="http://schemas.openxmlformats.org/drawingml/2006/spreadsheetDrawing">
      <xdr:col>102</xdr:col>
      <xdr:colOff>114300</xdr:colOff>
      <xdr:row>58</xdr:row>
      <xdr:rowOff>123825</xdr:rowOff>
    </xdr:to>
    <xdr:cxnSp macro="">
      <xdr:nvCxnSpPr>
        <xdr:cNvPr id="812" name="直線コネクタ 811"/>
        <xdr:cNvCxnSpPr/>
      </xdr:nvCxnSpPr>
      <xdr:spPr>
        <a:xfrm flipV="1">
          <a:off x="16802100" y="981773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150495</xdr:rowOff>
    </xdr:from>
    <xdr:to xmlns:xdr="http://schemas.openxmlformats.org/drawingml/2006/spreadsheetDrawing">
      <xdr:col>102</xdr:col>
      <xdr:colOff>165100</xdr:colOff>
      <xdr:row>58</xdr:row>
      <xdr:rowOff>81915</xdr:rowOff>
    </xdr:to>
    <xdr:sp macro="" textlink="">
      <xdr:nvSpPr>
        <xdr:cNvPr id="813" name="フローチャート: 判断 812"/>
        <xdr:cNvSpPr/>
      </xdr:nvSpPr>
      <xdr:spPr>
        <a:xfrm>
          <a:off x="17551400" y="9709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98425</xdr:rowOff>
    </xdr:from>
    <xdr:ext cx="469900" cy="253365"/>
    <xdr:sp macro="" textlink="">
      <xdr:nvSpPr>
        <xdr:cNvPr id="814" name="テキスト ボックス 813"/>
        <xdr:cNvSpPr txBox="1"/>
      </xdr:nvSpPr>
      <xdr:spPr>
        <a:xfrm>
          <a:off x="17386300" y="9490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156845</xdr:rowOff>
    </xdr:from>
    <xdr:to xmlns:xdr="http://schemas.openxmlformats.org/drawingml/2006/spreadsheetDrawing">
      <xdr:col>98</xdr:col>
      <xdr:colOff>38100</xdr:colOff>
      <xdr:row>58</xdr:row>
      <xdr:rowOff>88900</xdr:rowOff>
    </xdr:to>
    <xdr:sp macro="" textlink="">
      <xdr:nvSpPr>
        <xdr:cNvPr id="815" name="フローチャート: 判断 814"/>
        <xdr:cNvSpPr/>
      </xdr:nvSpPr>
      <xdr:spPr>
        <a:xfrm>
          <a:off x="16757650" y="9716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105410</xdr:rowOff>
    </xdr:from>
    <xdr:ext cx="469900" cy="252730"/>
    <xdr:sp macro="" textlink="">
      <xdr:nvSpPr>
        <xdr:cNvPr id="816" name="テキスト ボックス 815"/>
        <xdr:cNvSpPr txBox="1"/>
      </xdr:nvSpPr>
      <xdr:spPr>
        <a:xfrm>
          <a:off x="16592550" y="94970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7" name="テキスト ボックス 816"/>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8" name="テキスト ボックス 817"/>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1365" cy="253365"/>
    <xdr:sp macro="" textlink="">
      <xdr:nvSpPr>
        <xdr:cNvPr id="819" name="テキスト ボックス 818"/>
        <xdr:cNvSpPr txBox="1"/>
      </xdr:nvSpPr>
      <xdr:spPr>
        <a:xfrm>
          <a:off x="18224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0" name="テキスト ボックス 819"/>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1" name="テキスト ボックス 820"/>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67310</xdr:rowOff>
    </xdr:from>
    <xdr:to xmlns:xdr="http://schemas.openxmlformats.org/drawingml/2006/spreadsheetDrawing">
      <xdr:col>116</xdr:col>
      <xdr:colOff>114300</xdr:colOff>
      <xdr:row>58</xdr:row>
      <xdr:rowOff>166370</xdr:rowOff>
    </xdr:to>
    <xdr:sp macro="" textlink="">
      <xdr:nvSpPr>
        <xdr:cNvPr id="822" name="楕円 821"/>
        <xdr:cNvSpPr/>
      </xdr:nvSpPr>
      <xdr:spPr>
        <a:xfrm>
          <a:off x="19900900" y="9794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151765</xdr:rowOff>
    </xdr:from>
    <xdr:ext cx="469900" cy="253365"/>
    <xdr:sp macro="" textlink="">
      <xdr:nvSpPr>
        <xdr:cNvPr id="823" name="貸付金該当値テキスト"/>
        <xdr:cNvSpPr txBox="1"/>
      </xdr:nvSpPr>
      <xdr:spPr>
        <a:xfrm>
          <a:off x="20002500" y="9711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68580</xdr:rowOff>
    </xdr:from>
    <xdr:to xmlns:xdr="http://schemas.openxmlformats.org/drawingml/2006/spreadsheetDrawing">
      <xdr:col>112</xdr:col>
      <xdr:colOff>38100</xdr:colOff>
      <xdr:row>59</xdr:row>
      <xdr:rowOff>0</xdr:rowOff>
    </xdr:to>
    <xdr:sp macro="" textlink="">
      <xdr:nvSpPr>
        <xdr:cNvPr id="824" name="楕円 823"/>
        <xdr:cNvSpPr/>
      </xdr:nvSpPr>
      <xdr:spPr>
        <a:xfrm>
          <a:off x="19157950" y="9795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159385</xdr:rowOff>
    </xdr:from>
    <xdr:ext cx="469900" cy="252730"/>
    <xdr:sp macro="" textlink="">
      <xdr:nvSpPr>
        <xdr:cNvPr id="825" name="テキスト ボックス 824"/>
        <xdr:cNvSpPr txBox="1"/>
      </xdr:nvSpPr>
      <xdr:spPr>
        <a:xfrm>
          <a:off x="18992850" y="98863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70485</xdr:rowOff>
    </xdr:from>
    <xdr:to xmlns:xdr="http://schemas.openxmlformats.org/drawingml/2006/spreadsheetDrawing">
      <xdr:col>107</xdr:col>
      <xdr:colOff>101600</xdr:colOff>
      <xdr:row>59</xdr:row>
      <xdr:rowOff>1905</xdr:rowOff>
    </xdr:to>
    <xdr:sp macro="" textlink="">
      <xdr:nvSpPr>
        <xdr:cNvPr id="826" name="楕円 825"/>
        <xdr:cNvSpPr/>
      </xdr:nvSpPr>
      <xdr:spPr>
        <a:xfrm>
          <a:off x="18345150" y="9797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161290</xdr:rowOff>
    </xdr:from>
    <xdr:ext cx="469900" cy="252730"/>
    <xdr:sp macro="" textlink="">
      <xdr:nvSpPr>
        <xdr:cNvPr id="827" name="テキスト ボックス 826"/>
        <xdr:cNvSpPr txBox="1"/>
      </xdr:nvSpPr>
      <xdr:spPr>
        <a:xfrm>
          <a:off x="18180050" y="98882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140335</xdr:rowOff>
    </xdr:to>
    <xdr:sp macro="" textlink="">
      <xdr:nvSpPr>
        <xdr:cNvPr id="828" name="楕円 827"/>
        <xdr:cNvSpPr/>
      </xdr:nvSpPr>
      <xdr:spPr>
        <a:xfrm>
          <a:off x="17551400"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131445</xdr:rowOff>
    </xdr:from>
    <xdr:ext cx="469900" cy="253365"/>
    <xdr:sp macro="" textlink="">
      <xdr:nvSpPr>
        <xdr:cNvPr id="829" name="テキスト ボックス 828"/>
        <xdr:cNvSpPr txBox="1"/>
      </xdr:nvSpPr>
      <xdr:spPr>
        <a:xfrm>
          <a:off x="17386300" y="98583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5715</xdr:rowOff>
    </xdr:to>
    <xdr:sp macro="" textlink="">
      <xdr:nvSpPr>
        <xdr:cNvPr id="830" name="楕円 829"/>
        <xdr:cNvSpPr/>
      </xdr:nvSpPr>
      <xdr:spPr>
        <a:xfrm>
          <a:off x="16757650" y="9800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164465</xdr:rowOff>
    </xdr:from>
    <xdr:ext cx="469900" cy="252730"/>
    <xdr:sp macro="" textlink="">
      <xdr:nvSpPr>
        <xdr:cNvPr id="831" name="テキスト ボックス 830"/>
        <xdr:cNvSpPr txBox="1"/>
      </xdr:nvSpPr>
      <xdr:spPr>
        <a:xfrm>
          <a:off x="16592550" y="98913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32" name="正方形/長方形 831"/>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33" name="正方形/長方形 832"/>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5" name="正方形/長方形 834"/>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7" name="正方形/長方形 836"/>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9" name="正方形/長方形 838"/>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250" cy="220345"/>
    <xdr:sp macro="" textlink="">
      <xdr:nvSpPr>
        <xdr:cNvPr id="840" name="テキスト ボックス 839"/>
        <xdr:cNvSpPr txBox="1"/>
      </xdr:nvSpPr>
      <xdr:spPr>
        <a:xfrm>
          <a:off x="164401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41" name="直線コネクタ 840"/>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8285" cy="252730"/>
    <xdr:sp macro="" textlink="">
      <xdr:nvSpPr>
        <xdr:cNvPr id="842" name="テキスト ボックス 841"/>
        <xdr:cNvSpPr txBox="1"/>
      </xdr:nvSpPr>
      <xdr:spPr>
        <a:xfrm>
          <a:off x="16248380" y="13524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96520</xdr:rowOff>
    </xdr:from>
    <xdr:to xmlns:xdr="http://schemas.openxmlformats.org/drawingml/2006/spreadsheetDrawing">
      <xdr:col>120</xdr:col>
      <xdr:colOff>114300</xdr:colOff>
      <xdr:row>79</xdr:row>
      <xdr:rowOff>96520</xdr:rowOff>
    </xdr:to>
    <xdr:cxnSp macro="">
      <xdr:nvCxnSpPr>
        <xdr:cNvPr id="843" name="直線コネクタ 842"/>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125730</xdr:rowOff>
    </xdr:from>
    <xdr:ext cx="531495" cy="252730"/>
    <xdr:sp macro="" textlink="">
      <xdr:nvSpPr>
        <xdr:cNvPr id="844" name="テキスト ボックス 843"/>
        <xdr:cNvSpPr txBox="1"/>
      </xdr:nvSpPr>
      <xdr:spPr>
        <a:xfrm>
          <a:off x="15984855" y="132054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45" name="直線コネクタ 844"/>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140970</xdr:rowOff>
    </xdr:from>
    <xdr:ext cx="531495" cy="252730"/>
    <xdr:sp macro="" textlink="">
      <xdr:nvSpPr>
        <xdr:cNvPr id="846" name="テキスト ボックス 845"/>
        <xdr:cNvSpPr txBox="1"/>
      </xdr:nvSpPr>
      <xdr:spPr>
        <a:xfrm>
          <a:off x="15984855" y="128854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128905</xdr:rowOff>
    </xdr:from>
    <xdr:to xmlns:xdr="http://schemas.openxmlformats.org/drawingml/2006/spreadsheetDrawing">
      <xdr:col>120</xdr:col>
      <xdr:colOff>114300</xdr:colOff>
      <xdr:row>75</xdr:row>
      <xdr:rowOff>128905</xdr:rowOff>
    </xdr:to>
    <xdr:cxnSp macro="">
      <xdr:nvCxnSpPr>
        <xdr:cNvPr id="847" name="直線コネクタ 846"/>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156845</xdr:rowOff>
    </xdr:from>
    <xdr:ext cx="531495" cy="253365"/>
    <xdr:sp macro="" textlink="">
      <xdr:nvSpPr>
        <xdr:cNvPr id="848" name="テキスト ボックス 847"/>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49" name="直線コネクタ 848"/>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1495" cy="253365"/>
    <xdr:sp macro="" textlink="">
      <xdr:nvSpPr>
        <xdr:cNvPr id="850" name="テキスト ボックス 849"/>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161290</xdr:rowOff>
    </xdr:from>
    <xdr:to xmlns:xdr="http://schemas.openxmlformats.org/drawingml/2006/spreadsheetDrawing">
      <xdr:col>120</xdr:col>
      <xdr:colOff>114300</xdr:colOff>
      <xdr:row>71</xdr:row>
      <xdr:rowOff>161290</xdr:rowOff>
    </xdr:to>
    <xdr:cxnSp macro="">
      <xdr:nvCxnSpPr>
        <xdr:cNvPr id="851" name="直線コネクタ 850"/>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52730"/>
    <xdr:sp macro="" textlink="">
      <xdr:nvSpPr>
        <xdr:cNvPr id="852" name="テキスト ボックス 851"/>
        <xdr:cNvSpPr txBox="1"/>
      </xdr:nvSpPr>
      <xdr:spPr>
        <a:xfrm>
          <a:off x="159397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53" name="直線コネクタ 852"/>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37465</xdr:rowOff>
    </xdr:from>
    <xdr:ext cx="595630" cy="253365"/>
    <xdr:sp macro="" textlink="">
      <xdr:nvSpPr>
        <xdr:cNvPr id="854" name="テキスト ボックス 853"/>
        <xdr:cNvSpPr txBox="1"/>
      </xdr:nvSpPr>
      <xdr:spPr>
        <a:xfrm>
          <a:off x="159397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5" name="直線コネクタ 854"/>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2730"/>
    <xdr:sp macro="" textlink="">
      <xdr:nvSpPr>
        <xdr:cNvPr id="856" name="テキスト ボックス 855"/>
        <xdr:cNvSpPr txBox="1"/>
      </xdr:nvSpPr>
      <xdr:spPr>
        <a:xfrm>
          <a:off x="159397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7"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113665</xdr:rowOff>
    </xdr:from>
    <xdr:to xmlns:xdr="http://schemas.openxmlformats.org/drawingml/2006/spreadsheetDrawing">
      <xdr:col>116</xdr:col>
      <xdr:colOff>62865</xdr:colOff>
      <xdr:row>78</xdr:row>
      <xdr:rowOff>66675</xdr:rowOff>
    </xdr:to>
    <xdr:cxnSp macro="">
      <xdr:nvCxnSpPr>
        <xdr:cNvPr id="858" name="直線コネクタ 857"/>
        <xdr:cNvCxnSpPr/>
      </xdr:nvCxnSpPr>
      <xdr:spPr>
        <a:xfrm flipV="1">
          <a:off x="19949795" y="1168463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70485</xdr:rowOff>
    </xdr:from>
    <xdr:ext cx="534670" cy="252730"/>
    <xdr:sp macro="" textlink="">
      <xdr:nvSpPr>
        <xdr:cNvPr id="859" name="繰出金最小値テキスト"/>
        <xdr:cNvSpPr txBox="1"/>
      </xdr:nvSpPr>
      <xdr:spPr>
        <a:xfrm>
          <a:off x="20002500" y="13150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66675</xdr:rowOff>
    </xdr:from>
    <xdr:to xmlns:xdr="http://schemas.openxmlformats.org/drawingml/2006/spreadsheetDrawing">
      <xdr:col>116</xdr:col>
      <xdr:colOff>152400</xdr:colOff>
      <xdr:row>78</xdr:row>
      <xdr:rowOff>66675</xdr:rowOff>
    </xdr:to>
    <xdr:cxnSp macro="">
      <xdr:nvCxnSpPr>
        <xdr:cNvPr id="860" name="直線コネクタ 859"/>
        <xdr:cNvCxnSpPr/>
      </xdr:nvCxnSpPr>
      <xdr:spPr>
        <a:xfrm>
          <a:off x="19881850" y="13146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61595</xdr:rowOff>
    </xdr:from>
    <xdr:ext cx="598805" cy="253365"/>
    <xdr:sp macro="" textlink="">
      <xdr:nvSpPr>
        <xdr:cNvPr id="861" name="繰出金最大値テキスト"/>
        <xdr:cNvSpPr txBox="1"/>
      </xdr:nvSpPr>
      <xdr:spPr>
        <a:xfrm>
          <a:off x="20002500" y="11464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113665</xdr:rowOff>
    </xdr:from>
    <xdr:to xmlns:xdr="http://schemas.openxmlformats.org/drawingml/2006/spreadsheetDrawing">
      <xdr:col>116</xdr:col>
      <xdr:colOff>152400</xdr:colOff>
      <xdr:row>69</xdr:row>
      <xdr:rowOff>113665</xdr:rowOff>
    </xdr:to>
    <xdr:cxnSp macro="">
      <xdr:nvCxnSpPr>
        <xdr:cNvPr id="862" name="直線コネクタ 861"/>
        <xdr:cNvCxnSpPr/>
      </xdr:nvCxnSpPr>
      <xdr:spPr>
        <a:xfrm>
          <a:off x="19881850" y="11684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50800</xdr:rowOff>
    </xdr:from>
    <xdr:to xmlns:xdr="http://schemas.openxmlformats.org/drawingml/2006/spreadsheetDrawing">
      <xdr:col>116</xdr:col>
      <xdr:colOff>63500</xdr:colOff>
      <xdr:row>77</xdr:row>
      <xdr:rowOff>59690</xdr:rowOff>
    </xdr:to>
    <xdr:cxnSp macro="">
      <xdr:nvCxnSpPr>
        <xdr:cNvPr id="863" name="直線コネクタ 862"/>
        <xdr:cNvCxnSpPr/>
      </xdr:nvCxnSpPr>
      <xdr:spPr>
        <a:xfrm flipV="1">
          <a:off x="19202400" y="1296289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63500</xdr:rowOff>
    </xdr:from>
    <xdr:ext cx="534670" cy="253365"/>
    <xdr:sp macro="" textlink="">
      <xdr:nvSpPr>
        <xdr:cNvPr id="864" name="繰出金平均値テキスト"/>
        <xdr:cNvSpPr txBox="1"/>
      </xdr:nvSpPr>
      <xdr:spPr>
        <a:xfrm>
          <a:off x="20002500" y="124726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41275</xdr:rowOff>
    </xdr:from>
    <xdr:to xmlns:xdr="http://schemas.openxmlformats.org/drawingml/2006/spreadsheetDrawing">
      <xdr:col>116</xdr:col>
      <xdr:colOff>114300</xdr:colOff>
      <xdr:row>75</xdr:row>
      <xdr:rowOff>140970</xdr:rowOff>
    </xdr:to>
    <xdr:sp macro="" textlink="">
      <xdr:nvSpPr>
        <xdr:cNvPr id="865" name="フローチャート: 判断 864"/>
        <xdr:cNvSpPr/>
      </xdr:nvSpPr>
      <xdr:spPr>
        <a:xfrm>
          <a:off x="19900900" y="1261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59690</xdr:rowOff>
    </xdr:from>
    <xdr:to xmlns:xdr="http://schemas.openxmlformats.org/drawingml/2006/spreadsheetDrawing">
      <xdr:col>111</xdr:col>
      <xdr:colOff>171450</xdr:colOff>
      <xdr:row>77</xdr:row>
      <xdr:rowOff>77470</xdr:rowOff>
    </xdr:to>
    <xdr:cxnSp macro="">
      <xdr:nvCxnSpPr>
        <xdr:cNvPr id="866" name="直線コネクタ 865"/>
        <xdr:cNvCxnSpPr/>
      </xdr:nvCxnSpPr>
      <xdr:spPr>
        <a:xfrm flipV="1">
          <a:off x="18395950" y="129717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6350</xdr:rowOff>
    </xdr:to>
    <xdr:sp macro="" textlink="">
      <xdr:nvSpPr>
        <xdr:cNvPr id="867" name="フローチャート: 判断 866"/>
        <xdr:cNvSpPr/>
      </xdr:nvSpPr>
      <xdr:spPr>
        <a:xfrm>
          <a:off x="19157950" y="1265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22860</xdr:rowOff>
    </xdr:from>
    <xdr:ext cx="534035" cy="253365"/>
    <xdr:sp macro="" textlink="">
      <xdr:nvSpPr>
        <xdr:cNvPr id="868" name="テキスト ボックス 867"/>
        <xdr:cNvSpPr txBox="1"/>
      </xdr:nvSpPr>
      <xdr:spPr>
        <a:xfrm>
          <a:off x="18960465" y="124320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67310</xdr:rowOff>
    </xdr:from>
    <xdr:to xmlns:xdr="http://schemas.openxmlformats.org/drawingml/2006/spreadsheetDrawing">
      <xdr:col>107</xdr:col>
      <xdr:colOff>50800</xdr:colOff>
      <xdr:row>77</xdr:row>
      <xdr:rowOff>77470</xdr:rowOff>
    </xdr:to>
    <xdr:cxnSp macro="">
      <xdr:nvCxnSpPr>
        <xdr:cNvPr id="869" name="直線コネクタ 868"/>
        <xdr:cNvCxnSpPr/>
      </xdr:nvCxnSpPr>
      <xdr:spPr>
        <a:xfrm>
          <a:off x="17602200" y="12811760"/>
          <a:ext cx="7937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79375</xdr:rowOff>
    </xdr:from>
    <xdr:to xmlns:xdr="http://schemas.openxmlformats.org/drawingml/2006/spreadsheetDrawing">
      <xdr:col>107</xdr:col>
      <xdr:colOff>101600</xdr:colOff>
      <xdr:row>76</xdr:row>
      <xdr:rowOff>11430</xdr:rowOff>
    </xdr:to>
    <xdr:sp macro="" textlink="">
      <xdr:nvSpPr>
        <xdr:cNvPr id="870" name="フローチャート: 判断 869"/>
        <xdr:cNvSpPr/>
      </xdr:nvSpPr>
      <xdr:spPr>
        <a:xfrm>
          <a:off x="18345150" y="1265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27305</xdr:rowOff>
    </xdr:from>
    <xdr:ext cx="534035" cy="253365"/>
    <xdr:sp macro="" textlink="">
      <xdr:nvSpPr>
        <xdr:cNvPr id="871" name="テキスト ボックス 870"/>
        <xdr:cNvSpPr txBox="1"/>
      </xdr:nvSpPr>
      <xdr:spPr>
        <a:xfrm>
          <a:off x="18166715" y="124364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67310</xdr:rowOff>
    </xdr:from>
    <xdr:to xmlns:xdr="http://schemas.openxmlformats.org/drawingml/2006/spreadsheetDrawing">
      <xdr:col>102</xdr:col>
      <xdr:colOff>114300</xdr:colOff>
      <xdr:row>76</xdr:row>
      <xdr:rowOff>80010</xdr:rowOff>
    </xdr:to>
    <xdr:cxnSp macro="">
      <xdr:nvCxnSpPr>
        <xdr:cNvPr id="872" name="直線コネクタ 871"/>
        <xdr:cNvCxnSpPr/>
      </xdr:nvCxnSpPr>
      <xdr:spPr>
        <a:xfrm flipV="1">
          <a:off x="16802100" y="128117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134620</xdr:rowOff>
    </xdr:to>
    <xdr:sp macro="" textlink="">
      <xdr:nvSpPr>
        <xdr:cNvPr id="873" name="フローチャート: 判断 872"/>
        <xdr:cNvSpPr/>
      </xdr:nvSpPr>
      <xdr:spPr>
        <a:xfrm>
          <a:off x="17551400" y="1261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151130</xdr:rowOff>
    </xdr:from>
    <xdr:ext cx="534670" cy="253365"/>
    <xdr:sp macro="" textlink="">
      <xdr:nvSpPr>
        <xdr:cNvPr id="874" name="テキスト ボックス 873"/>
        <xdr:cNvSpPr txBox="1"/>
      </xdr:nvSpPr>
      <xdr:spPr>
        <a:xfrm>
          <a:off x="17353915" y="123926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38100</xdr:rowOff>
    </xdr:from>
    <xdr:to xmlns:xdr="http://schemas.openxmlformats.org/drawingml/2006/spreadsheetDrawing">
      <xdr:col>98</xdr:col>
      <xdr:colOff>38100</xdr:colOff>
      <xdr:row>75</xdr:row>
      <xdr:rowOff>137160</xdr:rowOff>
    </xdr:to>
    <xdr:sp macro="" textlink="">
      <xdr:nvSpPr>
        <xdr:cNvPr id="875" name="フローチャート: 判断 874"/>
        <xdr:cNvSpPr/>
      </xdr:nvSpPr>
      <xdr:spPr>
        <a:xfrm>
          <a:off x="16757650" y="126149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153035</xdr:rowOff>
    </xdr:from>
    <xdr:ext cx="534035" cy="253365"/>
    <xdr:sp macro="" textlink="">
      <xdr:nvSpPr>
        <xdr:cNvPr id="876" name="テキスト ボックス 875"/>
        <xdr:cNvSpPr txBox="1"/>
      </xdr:nvSpPr>
      <xdr:spPr>
        <a:xfrm>
          <a:off x="16560165" y="123945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7" name="テキスト ボックス 876"/>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8" name="テキスト ボックス 877"/>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1365" cy="253365"/>
    <xdr:sp macro="" textlink="">
      <xdr:nvSpPr>
        <xdr:cNvPr id="879" name="テキスト ボックス 878"/>
        <xdr:cNvSpPr txBox="1"/>
      </xdr:nvSpPr>
      <xdr:spPr>
        <a:xfrm>
          <a:off x="18224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80" name="テキスト ボックス 879"/>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81" name="テキスト ボックス 880"/>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1270</xdr:rowOff>
    </xdr:from>
    <xdr:to xmlns:xdr="http://schemas.openxmlformats.org/drawingml/2006/spreadsheetDrawing">
      <xdr:col>116</xdr:col>
      <xdr:colOff>114300</xdr:colOff>
      <xdr:row>77</xdr:row>
      <xdr:rowOff>100330</xdr:rowOff>
    </xdr:to>
    <xdr:sp macro="" textlink="">
      <xdr:nvSpPr>
        <xdr:cNvPr id="882" name="楕円 881"/>
        <xdr:cNvSpPr/>
      </xdr:nvSpPr>
      <xdr:spPr>
        <a:xfrm>
          <a:off x="19900900" y="12913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147955</xdr:rowOff>
    </xdr:from>
    <xdr:ext cx="534670" cy="253365"/>
    <xdr:sp macro="" textlink="">
      <xdr:nvSpPr>
        <xdr:cNvPr id="883" name="繰出金該当値テキスト"/>
        <xdr:cNvSpPr txBox="1"/>
      </xdr:nvSpPr>
      <xdr:spPr>
        <a:xfrm>
          <a:off x="20002500" y="12892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10160</xdr:rowOff>
    </xdr:from>
    <xdr:to xmlns:xdr="http://schemas.openxmlformats.org/drawingml/2006/spreadsheetDrawing">
      <xdr:col>112</xdr:col>
      <xdr:colOff>38100</xdr:colOff>
      <xdr:row>77</xdr:row>
      <xdr:rowOff>109220</xdr:rowOff>
    </xdr:to>
    <xdr:sp macro="" textlink="">
      <xdr:nvSpPr>
        <xdr:cNvPr id="884" name="楕円 883"/>
        <xdr:cNvSpPr/>
      </xdr:nvSpPr>
      <xdr:spPr>
        <a:xfrm>
          <a:off x="19157950" y="12922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100330</xdr:rowOff>
    </xdr:from>
    <xdr:ext cx="534035" cy="253365"/>
    <xdr:sp macro="" textlink="">
      <xdr:nvSpPr>
        <xdr:cNvPr id="885" name="テキスト ボックス 884"/>
        <xdr:cNvSpPr txBox="1"/>
      </xdr:nvSpPr>
      <xdr:spPr>
        <a:xfrm>
          <a:off x="18960465" y="130124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28575</xdr:rowOff>
    </xdr:from>
    <xdr:to xmlns:xdr="http://schemas.openxmlformats.org/drawingml/2006/spreadsheetDrawing">
      <xdr:col>107</xdr:col>
      <xdr:colOff>101600</xdr:colOff>
      <xdr:row>77</xdr:row>
      <xdr:rowOff>127635</xdr:rowOff>
    </xdr:to>
    <xdr:sp macro="" textlink="">
      <xdr:nvSpPr>
        <xdr:cNvPr id="886" name="楕円 885"/>
        <xdr:cNvSpPr/>
      </xdr:nvSpPr>
      <xdr:spPr>
        <a:xfrm>
          <a:off x="18345150" y="1294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118110</xdr:rowOff>
    </xdr:from>
    <xdr:ext cx="534035" cy="253365"/>
    <xdr:sp macro="" textlink="">
      <xdr:nvSpPr>
        <xdr:cNvPr id="887" name="テキスト ボックス 886"/>
        <xdr:cNvSpPr txBox="1"/>
      </xdr:nvSpPr>
      <xdr:spPr>
        <a:xfrm>
          <a:off x="18166715" y="130302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17145</xdr:rowOff>
    </xdr:from>
    <xdr:to xmlns:xdr="http://schemas.openxmlformats.org/drawingml/2006/spreadsheetDrawing">
      <xdr:col>102</xdr:col>
      <xdr:colOff>165100</xdr:colOff>
      <xdr:row>76</xdr:row>
      <xdr:rowOff>116840</xdr:rowOff>
    </xdr:to>
    <xdr:sp macro="" textlink="">
      <xdr:nvSpPr>
        <xdr:cNvPr id="888" name="楕円 887"/>
        <xdr:cNvSpPr/>
      </xdr:nvSpPr>
      <xdr:spPr>
        <a:xfrm>
          <a:off x="17551400" y="12761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107950</xdr:rowOff>
    </xdr:from>
    <xdr:ext cx="534670" cy="252730"/>
    <xdr:sp macro="" textlink="">
      <xdr:nvSpPr>
        <xdr:cNvPr id="889" name="テキスト ボックス 888"/>
        <xdr:cNvSpPr txBox="1"/>
      </xdr:nvSpPr>
      <xdr:spPr>
        <a:xfrm>
          <a:off x="17353915" y="12852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30480</xdr:rowOff>
    </xdr:from>
    <xdr:to xmlns:xdr="http://schemas.openxmlformats.org/drawingml/2006/spreadsheetDrawing">
      <xdr:col>98</xdr:col>
      <xdr:colOff>38100</xdr:colOff>
      <xdr:row>76</xdr:row>
      <xdr:rowOff>129540</xdr:rowOff>
    </xdr:to>
    <xdr:sp macro="" textlink="">
      <xdr:nvSpPr>
        <xdr:cNvPr id="890" name="楕円 889"/>
        <xdr:cNvSpPr/>
      </xdr:nvSpPr>
      <xdr:spPr>
        <a:xfrm>
          <a:off x="16757650" y="12774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120650</xdr:rowOff>
    </xdr:from>
    <xdr:ext cx="534035" cy="253365"/>
    <xdr:sp macro="" textlink="">
      <xdr:nvSpPr>
        <xdr:cNvPr id="891" name="テキスト ボックス 890"/>
        <xdr:cNvSpPr txBox="1"/>
      </xdr:nvSpPr>
      <xdr:spPr>
        <a:xfrm>
          <a:off x="16560165" y="128651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92" name="正方形/長方形 891"/>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93" name="正方形/長方形 892"/>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95" name="正方形/長方形 894"/>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7" name="正方形/長方形 896"/>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250" cy="220345"/>
    <xdr:sp macro="" textlink="">
      <xdr:nvSpPr>
        <xdr:cNvPr id="900" name="テキスト ボックス 899"/>
        <xdr:cNvSpPr txBox="1"/>
      </xdr:nvSpPr>
      <xdr:spPr>
        <a:xfrm>
          <a:off x="164401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3" name="テキスト ボックス 902"/>
        <xdr:cNvSpPr txBox="1"/>
      </xdr:nvSpPr>
      <xdr:spPr>
        <a:xfrm>
          <a:off x="1624838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4" name="直線コネクタ 903"/>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8285" cy="252730"/>
    <xdr:sp macro="" textlink="">
      <xdr:nvSpPr>
        <xdr:cNvPr id="905" name="テキスト ボックス 904"/>
        <xdr:cNvSpPr txBox="1"/>
      </xdr:nvSpPr>
      <xdr:spPr>
        <a:xfrm>
          <a:off x="16248380" y="14641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5" name="直線コネクタ 914"/>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7" name="テキスト ボックス 916"/>
        <xdr:cNvSpPr txBox="1"/>
      </xdr:nvSpPr>
      <xdr:spPr>
        <a:xfrm>
          <a:off x="190842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0" name="テキスト ボックス 919"/>
        <xdr:cNvSpPr txBox="1"/>
      </xdr:nvSpPr>
      <xdr:spPr>
        <a:xfrm>
          <a:off x="1829054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3" name="テキスト ボックス 922"/>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5" name="テキスト ボックス 924"/>
        <xdr:cNvSpPr txBox="1"/>
      </xdr:nvSpPr>
      <xdr:spPr>
        <a:xfrm>
          <a:off x="166839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7" name="テキスト ボックス 926"/>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8" name="テキスト ボックス 927"/>
        <xdr:cNvSpPr txBox="1"/>
      </xdr:nvSpPr>
      <xdr:spPr>
        <a:xfrm>
          <a:off x="18224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0" name="テキスト ボックス 929"/>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4" name="テキスト ボックス 933"/>
        <xdr:cNvSpPr txBox="1"/>
      </xdr:nvSpPr>
      <xdr:spPr>
        <a:xfrm>
          <a:off x="190842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6" name="テキスト ボックス 935"/>
        <xdr:cNvSpPr txBox="1"/>
      </xdr:nvSpPr>
      <xdr:spPr>
        <a:xfrm>
          <a:off x="1829054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8" name="テキスト ボックス 937"/>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0" name="テキスト ボックス 939"/>
        <xdr:cNvSpPr txBox="1"/>
      </xdr:nvSpPr>
      <xdr:spPr>
        <a:xfrm>
          <a:off x="166839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歳出総額は、住民</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590,860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円で、前年度と比較して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22,910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円減少しているものの、人件費、物件費、公債費、投資及び出資金が類似団体平均を上回る水準で推移している。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919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円増加しているが、再任用職員人件費が増となったものの、常勤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の削減に取り組んだことにより、人件費は減少したものの、人口も</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人減少したことが主な要因である。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6,139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円増加しているが、行政手続オンライン化事業費及び共通納税システム税目拡大対応システム改修事業費等が増加し、人口が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人減少したことが主な要因である。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扶助費は、前年度と比較して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13,688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扶助費は、電力・ガス・食料品等価格高騰緊急支援給付金事業費が皆増となったものの、住民税非課税世帯等臨時特別給付金事業費が減となり、子育て世帯等臨時特別支援事業費が皆減となった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積立金は、前年度と比較して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32,324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　積立金は、公共施設建設等基金積立金、役場庁舎建設等基金積立金、減債基金積立金が減と 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8,780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円減少しているが、新型コロナウイルス感染症感染拡大防止協力金交付事業費が皆減となったことが主な要因である。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災害復旧費は、前年度と比較して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6,454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円増加しているが、令和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月福島県沖地震に伴う災害復旧事業費が皆増したことが主な要因である。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10,241
10,187
78.38
6,314,215
6,051,023
192,597
3,795,077
5,899,748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41350" y="341947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4790"/>
    <xdr:sp macro="" textlink="">
      <xdr:nvSpPr>
        <xdr:cNvPr id="40" name="テキスト ボックス 39"/>
        <xdr:cNvSpPr txBox="1"/>
      </xdr:nvSpPr>
      <xdr:spPr>
        <a:xfrm>
          <a:off x="66675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111125</xdr:rowOff>
    </xdr:from>
    <xdr:ext cx="466725" cy="258445"/>
    <xdr:sp macro="" textlink="">
      <xdr:nvSpPr>
        <xdr:cNvPr id="42" name="テキスト ボックス 41"/>
        <xdr:cNvSpPr txBox="1"/>
      </xdr:nvSpPr>
      <xdr:spPr>
        <a:xfrm>
          <a:off x="275590" y="68205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98425</xdr:rowOff>
    </xdr:from>
    <xdr:to xmlns:xdr="http://schemas.openxmlformats.org/drawingml/2006/spreadsheetDrawing">
      <xdr:col>28</xdr:col>
      <xdr:colOff>114300</xdr:colOff>
      <xdr:row>39</xdr:row>
      <xdr:rowOff>98425</xdr:rowOff>
    </xdr:to>
    <xdr:cxnSp macro="">
      <xdr:nvCxnSpPr>
        <xdr:cNvPr id="43" name="直線コネクタ 42"/>
        <xdr:cNvCxnSpPr/>
      </xdr:nvCxnSpPr>
      <xdr:spPr>
        <a:xfrm>
          <a:off x="6858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8445"/>
    <xdr:sp macro="" textlink="">
      <xdr:nvSpPr>
        <xdr:cNvPr id="44" name="テキスト ボックス 43"/>
        <xdr:cNvSpPr txBox="1"/>
      </xdr:nvSpPr>
      <xdr:spPr>
        <a:xfrm>
          <a:off x="275590" y="65024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114300</xdr:rowOff>
    </xdr:from>
    <xdr:to xmlns:xdr="http://schemas.openxmlformats.org/drawingml/2006/spreadsheetDrawing">
      <xdr:col>28</xdr:col>
      <xdr:colOff>114300</xdr:colOff>
      <xdr:row>37</xdr:row>
      <xdr:rowOff>114300</xdr:rowOff>
    </xdr:to>
    <xdr:cxnSp macro="">
      <xdr:nvCxnSpPr>
        <xdr:cNvPr id="45" name="直線コネクタ 44"/>
        <xdr:cNvCxnSpPr/>
      </xdr:nvCxnSpPr>
      <xdr:spPr>
        <a:xfrm>
          <a:off x="685800" y="6320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143510</xdr:rowOff>
    </xdr:from>
    <xdr:ext cx="466725" cy="258445"/>
    <xdr:sp macro="" textlink="">
      <xdr:nvSpPr>
        <xdr:cNvPr id="46" name="テキスト ボックス 45"/>
        <xdr:cNvSpPr txBox="1"/>
      </xdr:nvSpPr>
      <xdr:spPr>
        <a:xfrm>
          <a:off x="275590" y="6182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85800" y="6002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7810"/>
    <xdr:sp macro="" textlink="">
      <xdr:nvSpPr>
        <xdr:cNvPr id="48" name="テキスト ボックス 47"/>
        <xdr:cNvSpPr txBox="1"/>
      </xdr:nvSpPr>
      <xdr:spPr>
        <a:xfrm>
          <a:off x="275590" y="58642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683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8445"/>
    <xdr:sp macro="" textlink="">
      <xdr:nvSpPr>
        <xdr:cNvPr id="50" name="テキスト ボックス 49"/>
        <xdr:cNvSpPr txBox="1"/>
      </xdr:nvSpPr>
      <xdr:spPr>
        <a:xfrm>
          <a:off x="211455" y="5541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365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7810"/>
    <xdr:sp macro="" textlink="">
      <xdr:nvSpPr>
        <xdr:cNvPr id="52" name="テキスト ボックス 51"/>
        <xdr:cNvSpPr txBox="1"/>
      </xdr:nvSpPr>
      <xdr:spPr>
        <a:xfrm>
          <a:off x="211455" y="52222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8445"/>
    <xdr:sp macro="" textlink="">
      <xdr:nvSpPr>
        <xdr:cNvPr id="54" name="テキスト ボックス 53"/>
        <xdr:cNvSpPr txBox="1"/>
      </xdr:nvSpPr>
      <xdr:spPr>
        <a:xfrm>
          <a:off x="211455" y="49034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53975</xdr:rowOff>
    </xdr:from>
    <xdr:ext cx="531495" cy="258445"/>
    <xdr:sp macro="" textlink="">
      <xdr:nvSpPr>
        <xdr:cNvPr id="56" name="テキスト ボックス 55"/>
        <xdr:cNvSpPr txBox="1"/>
      </xdr:nvSpPr>
      <xdr:spPr>
        <a:xfrm>
          <a:off x="211455" y="4584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7" name="議会費グラフ枠"/>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92075</xdr:rowOff>
    </xdr:from>
    <xdr:to xmlns:xdr="http://schemas.openxmlformats.org/drawingml/2006/spreadsheetDrawing">
      <xdr:col>24</xdr:col>
      <xdr:colOff>62865</xdr:colOff>
      <xdr:row>39</xdr:row>
      <xdr:rowOff>19050</xdr:rowOff>
    </xdr:to>
    <xdr:cxnSp macro="">
      <xdr:nvCxnSpPr>
        <xdr:cNvPr id="58" name="直線コネクタ 57"/>
        <xdr:cNvCxnSpPr/>
      </xdr:nvCxnSpPr>
      <xdr:spPr>
        <a:xfrm flipV="1">
          <a:off x="4176395" y="512508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22860</xdr:rowOff>
    </xdr:from>
    <xdr:ext cx="469900" cy="258445"/>
    <xdr:sp macro="" textlink="">
      <xdr:nvSpPr>
        <xdr:cNvPr id="59" name="議会費最小値テキスト"/>
        <xdr:cNvSpPr txBox="1"/>
      </xdr:nvSpPr>
      <xdr:spPr>
        <a:xfrm>
          <a:off x="4229100" y="6564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19050</xdr:rowOff>
    </xdr:from>
    <xdr:to xmlns:xdr="http://schemas.openxmlformats.org/drawingml/2006/spreadsheetDrawing">
      <xdr:col>24</xdr:col>
      <xdr:colOff>152400</xdr:colOff>
      <xdr:row>39</xdr:row>
      <xdr:rowOff>19050</xdr:rowOff>
    </xdr:to>
    <xdr:cxnSp macro="">
      <xdr:nvCxnSpPr>
        <xdr:cNvPr id="60" name="直線コネクタ 59"/>
        <xdr:cNvCxnSpPr/>
      </xdr:nvCxnSpPr>
      <xdr:spPr>
        <a:xfrm>
          <a:off x="4108450" y="6560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38735</xdr:rowOff>
    </xdr:from>
    <xdr:ext cx="534670" cy="258445"/>
    <xdr:sp macro="" textlink="">
      <xdr:nvSpPr>
        <xdr:cNvPr id="61" name="議会費最大値テキスト"/>
        <xdr:cNvSpPr txBox="1"/>
      </xdr:nvSpPr>
      <xdr:spPr>
        <a:xfrm>
          <a:off x="4229100" y="4904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92075</xdr:rowOff>
    </xdr:from>
    <xdr:to xmlns:xdr="http://schemas.openxmlformats.org/drawingml/2006/spreadsheetDrawing">
      <xdr:col>24</xdr:col>
      <xdr:colOff>152400</xdr:colOff>
      <xdr:row>30</xdr:row>
      <xdr:rowOff>92075</xdr:rowOff>
    </xdr:to>
    <xdr:cxnSp macro="">
      <xdr:nvCxnSpPr>
        <xdr:cNvPr id="62" name="直線コネクタ 61"/>
        <xdr:cNvCxnSpPr/>
      </xdr:nvCxnSpPr>
      <xdr:spPr>
        <a:xfrm>
          <a:off x="4108450" y="5125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93345</xdr:rowOff>
    </xdr:from>
    <xdr:to xmlns:xdr="http://schemas.openxmlformats.org/drawingml/2006/spreadsheetDrawing">
      <xdr:col>24</xdr:col>
      <xdr:colOff>63500</xdr:colOff>
      <xdr:row>35</xdr:row>
      <xdr:rowOff>153035</xdr:rowOff>
    </xdr:to>
    <xdr:cxnSp macro="">
      <xdr:nvCxnSpPr>
        <xdr:cNvPr id="63" name="直線コネクタ 62"/>
        <xdr:cNvCxnSpPr/>
      </xdr:nvCxnSpPr>
      <xdr:spPr>
        <a:xfrm flipV="1">
          <a:off x="3429000" y="5964555"/>
          <a:ext cx="7493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98425</xdr:rowOff>
    </xdr:from>
    <xdr:ext cx="469900" cy="258445"/>
    <xdr:sp macro="" textlink="">
      <xdr:nvSpPr>
        <xdr:cNvPr id="64" name="議会費平均値テキスト"/>
        <xdr:cNvSpPr txBox="1"/>
      </xdr:nvSpPr>
      <xdr:spPr>
        <a:xfrm>
          <a:off x="4229100" y="6137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120015</xdr:rowOff>
    </xdr:from>
    <xdr:to xmlns:xdr="http://schemas.openxmlformats.org/drawingml/2006/spreadsheetDrawing">
      <xdr:col>24</xdr:col>
      <xdr:colOff>114300</xdr:colOff>
      <xdr:row>37</xdr:row>
      <xdr:rowOff>50800</xdr:rowOff>
    </xdr:to>
    <xdr:sp macro="" textlink="">
      <xdr:nvSpPr>
        <xdr:cNvPr id="65" name="フローチャート: 判断 64"/>
        <xdr:cNvSpPr/>
      </xdr:nvSpPr>
      <xdr:spPr>
        <a:xfrm>
          <a:off x="4127500" y="6158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125730</xdr:rowOff>
    </xdr:from>
    <xdr:to xmlns:xdr="http://schemas.openxmlformats.org/drawingml/2006/spreadsheetDrawing">
      <xdr:col>19</xdr:col>
      <xdr:colOff>171450</xdr:colOff>
      <xdr:row>35</xdr:row>
      <xdr:rowOff>153035</xdr:rowOff>
    </xdr:to>
    <xdr:cxnSp macro="">
      <xdr:nvCxnSpPr>
        <xdr:cNvPr id="66" name="直線コネクタ 65"/>
        <xdr:cNvCxnSpPr/>
      </xdr:nvCxnSpPr>
      <xdr:spPr>
        <a:xfrm>
          <a:off x="2622550" y="599694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147955</xdr:rowOff>
    </xdr:from>
    <xdr:to xmlns:xdr="http://schemas.openxmlformats.org/drawingml/2006/spreadsheetDrawing">
      <xdr:col>20</xdr:col>
      <xdr:colOff>38100</xdr:colOff>
      <xdr:row>37</xdr:row>
      <xdr:rowOff>77470</xdr:rowOff>
    </xdr:to>
    <xdr:sp macro="" textlink="">
      <xdr:nvSpPr>
        <xdr:cNvPr id="67" name="フローチャート: 判断 66"/>
        <xdr:cNvSpPr/>
      </xdr:nvSpPr>
      <xdr:spPr>
        <a:xfrm>
          <a:off x="3384550" y="618680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69215</xdr:rowOff>
    </xdr:from>
    <xdr:ext cx="469900" cy="258445"/>
    <xdr:sp macro="" textlink="">
      <xdr:nvSpPr>
        <xdr:cNvPr id="68" name="テキスト ボックス 67"/>
        <xdr:cNvSpPr txBox="1"/>
      </xdr:nvSpPr>
      <xdr:spPr>
        <a:xfrm>
          <a:off x="3219450" y="6275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71755</xdr:rowOff>
    </xdr:from>
    <xdr:to xmlns:xdr="http://schemas.openxmlformats.org/drawingml/2006/spreadsheetDrawing">
      <xdr:col>15</xdr:col>
      <xdr:colOff>50800</xdr:colOff>
      <xdr:row>35</xdr:row>
      <xdr:rowOff>125730</xdr:rowOff>
    </xdr:to>
    <xdr:cxnSp macro="">
      <xdr:nvCxnSpPr>
        <xdr:cNvPr id="69" name="直線コネクタ 68"/>
        <xdr:cNvCxnSpPr/>
      </xdr:nvCxnSpPr>
      <xdr:spPr>
        <a:xfrm>
          <a:off x="1828800" y="5942965"/>
          <a:ext cx="7937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78740</xdr:rowOff>
    </xdr:to>
    <xdr:sp macro="" textlink="">
      <xdr:nvSpPr>
        <xdr:cNvPr id="70" name="フローチャート: 判断 69"/>
        <xdr:cNvSpPr/>
      </xdr:nvSpPr>
      <xdr:spPr>
        <a:xfrm>
          <a:off x="2571750" y="61880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70485</xdr:rowOff>
    </xdr:from>
    <xdr:ext cx="469900" cy="258445"/>
    <xdr:sp macro="" textlink="">
      <xdr:nvSpPr>
        <xdr:cNvPr id="71" name="テキスト ボックス 70"/>
        <xdr:cNvSpPr txBox="1"/>
      </xdr:nvSpPr>
      <xdr:spPr>
        <a:xfrm>
          <a:off x="2406650" y="6276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45720</xdr:rowOff>
    </xdr:from>
    <xdr:to xmlns:xdr="http://schemas.openxmlformats.org/drawingml/2006/spreadsheetDrawing">
      <xdr:col>10</xdr:col>
      <xdr:colOff>114300</xdr:colOff>
      <xdr:row>35</xdr:row>
      <xdr:rowOff>71755</xdr:rowOff>
    </xdr:to>
    <xdr:cxnSp macro="">
      <xdr:nvCxnSpPr>
        <xdr:cNvPr id="72" name="直線コネクタ 71"/>
        <xdr:cNvCxnSpPr/>
      </xdr:nvCxnSpPr>
      <xdr:spPr>
        <a:xfrm>
          <a:off x="1028700" y="591693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95250</xdr:rowOff>
    </xdr:from>
    <xdr:to xmlns:xdr="http://schemas.openxmlformats.org/drawingml/2006/spreadsheetDrawing">
      <xdr:col>10</xdr:col>
      <xdr:colOff>165100</xdr:colOff>
      <xdr:row>37</xdr:row>
      <xdr:rowOff>24765</xdr:rowOff>
    </xdr:to>
    <xdr:sp macro="" textlink="">
      <xdr:nvSpPr>
        <xdr:cNvPr id="73" name="フローチャート: 判断 72"/>
        <xdr:cNvSpPr/>
      </xdr:nvSpPr>
      <xdr:spPr>
        <a:xfrm>
          <a:off x="1778000" y="6134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16510</xdr:rowOff>
    </xdr:from>
    <xdr:ext cx="469900" cy="258445"/>
    <xdr:sp macro="" textlink="">
      <xdr:nvSpPr>
        <xdr:cNvPr id="74" name="テキスト ボックス 73"/>
        <xdr:cNvSpPr txBox="1"/>
      </xdr:nvSpPr>
      <xdr:spPr>
        <a:xfrm>
          <a:off x="1612900" y="6223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51435</xdr:rowOff>
    </xdr:to>
    <xdr:sp macro="" textlink="">
      <xdr:nvSpPr>
        <xdr:cNvPr id="75" name="フローチャート: 判断 74"/>
        <xdr:cNvSpPr/>
      </xdr:nvSpPr>
      <xdr:spPr>
        <a:xfrm>
          <a:off x="984250" y="61607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42545</xdr:rowOff>
    </xdr:from>
    <xdr:ext cx="469900" cy="258445"/>
    <xdr:sp macro="" textlink="">
      <xdr:nvSpPr>
        <xdr:cNvPr id="76" name="テキスト ボックス 75"/>
        <xdr:cNvSpPr txBox="1"/>
      </xdr:nvSpPr>
      <xdr:spPr>
        <a:xfrm>
          <a:off x="819150" y="6249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7" name="テキスト ボックス 76"/>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8" name="テキスト ボックス 77"/>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8445"/>
    <xdr:sp macro="" textlink="">
      <xdr:nvSpPr>
        <xdr:cNvPr id="79" name="テキスト ボックス 78"/>
        <xdr:cNvSpPr txBox="1"/>
      </xdr:nvSpPr>
      <xdr:spPr>
        <a:xfrm>
          <a:off x="24511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80" name="テキスト ボックス 79"/>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81" name="テキスト ボックス 80"/>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41910</xdr:rowOff>
    </xdr:from>
    <xdr:to xmlns:xdr="http://schemas.openxmlformats.org/drawingml/2006/spreadsheetDrawing">
      <xdr:col>24</xdr:col>
      <xdr:colOff>114300</xdr:colOff>
      <xdr:row>35</xdr:row>
      <xdr:rowOff>143510</xdr:rowOff>
    </xdr:to>
    <xdr:sp macro="" textlink="">
      <xdr:nvSpPr>
        <xdr:cNvPr id="82" name="楕円 81"/>
        <xdr:cNvSpPr/>
      </xdr:nvSpPr>
      <xdr:spPr>
        <a:xfrm>
          <a:off x="4127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64770</xdr:rowOff>
    </xdr:from>
    <xdr:ext cx="469900" cy="258445"/>
    <xdr:sp macro="" textlink="">
      <xdr:nvSpPr>
        <xdr:cNvPr id="83" name="議会費該当値テキスト"/>
        <xdr:cNvSpPr txBox="1"/>
      </xdr:nvSpPr>
      <xdr:spPr>
        <a:xfrm>
          <a:off x="4229100" y="576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101600</xdr:rowOff>
    </xdr:from>
    <xdr:to xmlns:xdr="http://schemas.openxmlformats.org/drawingml/2006/spreadsheetDrawing">
      <xdr:col>20</xdr:col>
      <xdr:colOff>38100</xdr:colOff>
      <xdr:row>36</xdr:row>
      <xdr:rowOff>32385</xdr:rowOff>
    </xdr:to>
    <xdr:sp macro="" textlink="">
      <xdr:nvSpPr>
        <xdr:cNvPr id="84" name="楕円 83"/>
        <xdr:cNvSpPr/>
      </xdr:nvSpPr>
      <xdr:spPr>
        <a:xfrm>
          <a:off x="3384550" y="597281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48895</xdr:rowOff>
    </xdr:from>
    <xdr:ext cx="469900" cy="257810"/>
    <xdr:sp macro="" textlink="">
      <xdr:nvSpPr>
        <xdr:cNvPr id="85" name="テキスト ボックス 84"/>
        <xdr:cNvSpPr txBox="1"/>
      </xdr:nvSpPr>
      <xdr:spPr>
        <a:xfrm>
          <a:off x="3219450" y="5752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74295</xdr:rowOff>
    </xdr:from>
    <xdr:to xmlns:xdr="http://schemas.openxmlformats.org/drawingml/2006/spreadsheetDrawing">
      <xdr:col>15</xdr:col>
      <xdr:colOff>101600</xdr:colOff>
      <xdr:row>36</xdr:row>
      <xdr:rowOff>5080</xdr:rowOff>
    </xdr:to>
    <xdr:sp macro="" textlink="">
      <xdr:nvSpPr>
        <xdr:cNvPr id="86" name="楕円 85"/>
        <xdr:cNvSpPr/>
      </xdr:nvSpPr>
      <xdr:spPr>
        <a:xfrm>
          <a:off x="2571750" y="5945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20955</xdr:rowOff>
    </xdr:from>
    <xdr:ext cx="469900" cy="258445"/>
    <xdr:sp macro="" textlink="">
      <xdr:nvSpPr>
        <xdr:cNvPr id="87" name="テキスト ボックス 86"/>
        <xdr:cNvSpPr txBox="1"/>
      </xdr:nvSpPr>
      <xdr:spPr>
        <a:xfrm>
          <a:off x="2406650" y="5724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20320</xdr:rowOff>
    </xdr:from>
    <xdr:to xmlns:xdr="http://schemas.openxmlformats.org/drawingml/2006/spreadsheetDrawing">
      <xdr:col>10</xdr:col>
      <xdr:colOff>165100</xdr:colOff>
      <xdr:row>35</xdr:row>
      <xdr:rowOff>122555</xdr:rowOff>
    </xdr:to>
    <xdr:sp macro="" textlink="">
      <xdr:nvSpPr>
        <xdr:cNvPr id="88" name="楕円 87"/>
        <xdr:cNvSpPr/>
      </xdr:nvSpPr>
      <xdr:spPr>
        <a:xfrm>
          <a:off x="1778000" y="58915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138430</xdr:rowOff>
    </xdr:from>
    <xdr:ext cx="469900" cy="258445"/>
    <xdr:sp macro="" textlink="">
      <xdr:nvSpPr>
        <xdr:cNvPr id="89" name="テキスト ボックス 88"/>
        <xdr:cNvSpPr txBox="1"/>
      </xdr:nvSpPr>
      <xdr:spPr>
        <a:xfrm>
          <a:off x="1612900" y="5674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97155</xdr:rowOff>
    </xdr:to>
    <xdr:sp macro="" textlink="">
      <xdr:nvSpPr>
        <xdr:cNvPr id="90" name="楕円 89"/>
        <xdr:cNvSpPr/>
      </xdr:nvSpPr>
      <xdr:spPr>
        <a:xfrm>
          <a:off x="984250" y="586994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113030</xdr:rowOff>
    </xdr:from>
    <xdr:ext cx="469900" cy="257810"/>
    <xdr:sp macro="" textlink="">
      <xdr:nvSpPr>
        <xdr:cNvPr id="91" name="テキスト ボックス 90"/>
        <xdr:cNvSpPr txBox="1"/>
      </xdr:nvSpPr>
      <xdr:spPr>
        <a:xfrm>
          <a:off x="819150" y="5648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3" name="正方形/長方形 92"/>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5" name="正方形/長方形 94"/>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7" name="正方形/長方形 96"/>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9" name="正方形/長方形 98"/>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4790"/>
    <xdr:sp macro="" textlink="">
      <xdr:nvSpPr>
        <xdr:cNvPr id="100" name="テキスト ボックス 99"/>
        <xdr:cNvSpPr txBox="1"/>
      </xdr:nvSpPr>
      <xdr:spPr>
        <a:xfrm>
          <a:off x="66675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1" name="直線コネクタ 100"/>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2" name="直線コネクタ 101"/>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8445"/>
    <xdr:sp macro="" textlink="">
      <xdr:nvSpPr>
        <xdr:cNvPr id="103" name="テキスト ボックス 102"/>
        <xdr:cNvSpPr txBox="1"/>
      </xdr:nvSpPr>
      <xdr:spPr>
        <a:xfrm>
          <a:off x="47498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5" name="テキスト ボックス 104"/>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6" name="直線コネクタ 105"/>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168275</xdr:rowOff>
    </xdr:from>
    <xdr:ext cx="595630" cy="258445"/>
    <xdr:sp macro="" textlink="">
      <xdr:nvSpPr>
        <xdr:cNvPr id="107" name="テキスト ボックス 106"/>
        <xdr:cNvSpPr txBox="1"/>
      </xdr:nvSpPr>
      <xdr:spPr>
        <a:xfrm>
          <a:off x="166370" y="90570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8" name="直線コネクタ 107"/>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9" name="テキスト ボックス 108"/>
        <xdr:cNvSpPr txBox="1"/>
      </xdr:nvSpPr>
      <xdr:spPr>
        <a:xfrm>
          <a:off x="16637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10" name="直線コネクタ 109"/>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1" name="テキスト ボックス 110"/>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5630" cy="258445"/>
    <xdr:sp macro="" textlink="">
      <xdr:nvSpPr>
        <xdr:cNvPr id="113" name="テキスト ボックス 112"/>
        <xdr:cNvSpPr txBox="1"/>
      </xdr:nvSpPr>
      <xdr:spPr>
        <a:xfrm>
          <a:off x="166370" y="7936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4" name="総務費グラフ枠"/>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24765</xdr:rowOff>
    </xdr:from>
    <xdr:to xmlns:xdr="http://schemas.openxmlformats.org/drawingml/2006/spreadsheetDrawing">
      <xdr:col>24</xdr:col>
      <xdr:colOff>62865</xdr:colOff>
      <xdr:row>57</xdr:row>
      <xdr:rowOff>139065</xdr:rowOff>
    </xdr:to>
    <xdr:cxnSp macro="">
      <xdr:nvCxnSpPr>
        <xdr:cNvPr id="115" name="直線コネクタ 114"/>
        <xdr:cNvCxnSpPr/>
      </xdr:nvCxnSpPr>
      <xdr:spPr>
        <a:xfrm flipV="1">
          <a:off x="4176395" y="8410575"/>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142875</xdr:rowOff>
    </xdr:from>
    <xdr:ext cx="534670" cy="258445"/>
    <xdr:sp macro="" textlink="">
      <xdr:nvSpPr>
        <xdr:cNvPr id="116" name="総務費最小値テキスト"/>
        <xdr:cNvSpPr txBox="1"/>
      </xdr:nvSpPr>
      <xdr:spPr>
        <a:xfrm>
          <a:off x="4229100" y="9702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139065</xdr:rowOff>
    </xdr:from>
    <xdr:to xmlns:xdr="http://schemas.openxmlformats.org/drawingml/2006/spreadsheetDrawing">
      <xdr:col>24</xdr:col>
      <xdr:colOff>152400</xdr:colOff>
      <xdr:row>57</xdr:row>
      <xdr:rowOff>139065</xdr:rowOff>
    </xdr:to>
    <xdr:cxnSp macro="">
      <xdr:nvCxnSpPr>
        <xdr:cNvPr id="117" name="直線コネクタ 116"/>
        <xdr:cNvCxnSpPr/>
      </xdr:nvCxnSpPr>
      <xdr:spPr>
        <a:xfrm>
          <a:off x="4108450" y="9698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142875</xdr:rowOff>
    </xdr:from>
    <xdr:ext cx="598805" cy="258445"/>
    <xdr:sp macro="" textlink="">
      <xdr:nvSpPr>
        <xdr:cNvPr id="118" name="総務費最大値テキスト"/>
        <xdr:cNvSpPr txBox="1"/>
      </xdr:nvSpPr>
      <xdr:spPr>
        <a:xfrm>
          <a:off x="4229100" y="819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409,966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24765</xdr:rowOff>
    </xdr:from>
    <xdr:to xmlns:xdr="http://schemas.openxmlformats.org/drawingml/2006/spreadsheetDrawing">
      <xdr:col>24</xdr:col>
      <xdr:colOff>152400</xdr:colOff>
      <xdr:row>50</xdr:row>
      <xdr:rowOff>24765</xdr:rowOff>
    </xdr:to>
    <xdr:cxnSp macro="">
      <xdr:nvCxnSpPr>
        <xdr:cNvPr id="119" name="直線コネクタ 118"/>
        <xdr:cNvCxnSpPr/>
      </xdr:nvCxnSpPr>
      <xdr:spPr>
        <a:xfrm>
          <a:off x="4108450" y="8410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77470</xdr:rowOff>
    </xdr:from>
    <xdr:to xmlns:xdr="http://schemas.openxmlformats.org/drawingml/2006/spreadsheetDrawing">
      <xdr:col>24</xdr:col>
      <xdr:colOff>63500</xdr:colOff>
      <xdr:row>57</xdr:row>
      <xdr:rowOff>10795</xdr:rowOff>
    </xdr:to>
    <xdr:cxnSp macro="">
      <xdr:nvCxnSpPr>
        <xdr:cNvPr id="120" name="直線コネクタ 119"/>
        <xdr:cNvCxnSpPr/>
      </xdr:nvCxnSpPr>
      <xdr:spPr>
        <a:xfrm>
          <a:off x="3429000" y="9469120"/>
          <a:ext cx="7493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5715</xdr:rowOff>
    </xdr:from>
    <xdr:ext cx="598805" cy="258445"/>
    <xdr:sp macro="" textlink="">
      <xdr:nvSpPr>
        <xdr:cNvPr id="121" name="総務費平均値テキスト"/>
        <xdr:cNvSpPr txBox="1"/>
      </xdr:nvSpPr>
      <xdr:spPr>
        <a:xfrm>
          <a:off x="4229100" y="92297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154305</xdr:rowOff>
    </xdr:from>
    <xdr:to xmlns:xdr="http://schemas.openxmlformats.org/drawingml/2006/spreadsheetDrawing">
      <xdr:col>24</xdr:col>
      <xdr:colOff>114300</xdr:colOff>
      <xdr:row>56</xdr:row>
      <xdr:rowOff>85090</xdr:rowOff>
    </xdr:to>
    <xdr:sp macro="" textlink="">
      <xdr:nvSpPr>
        <xdr:cNvPr id="122" name="フローチャート: 判断 121"/>
        <xdr:cNvSpPr/>
      </xdr:nvSpPr>
      <xdr:spPr>
        <a:xfrm>
          <a:off x="4127500" y="93783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151765</xdr:rowOff>
    </xdr:from>
    <xdr:to xmlns:xdr="http://schemas.openxmlformats.org/drawingml/2006/spreadsheetDrawing">
      <xdr:col>19</xdr:col>
      <xdr:colOff>171450</xdr:colOff>
      <xdr:row>56</xdr:row>
      <xdr:rowOff>77470</xdr:rowOff>
    </xdr:to>
    <xdr:cxnSp macro="">
      <xdr:nvCxnSpPr>
        <xdr:cNvPr id="123" name="直線コネクタ 122"/>
        <xdr:cNvCxnSpPr/>
      </xdr:nvCxnSpPr>
      <xdr:spPr>
        <a:xfrm>
          <a:off x="2622550" y="9208135"/>
          <a:ext cx="80645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165100</xdr:rowOff>
    </xdr:from>
    <xdr:to xmlns:xdr="http://schemas.openxmlformats.org/drawingml/2006/spreadsheetDrawing">
      <xdr:col>20</xdr:col>
      <xdr:colOff>38100</xdr:colOff>
      <xdr:row>56</xdr:row>
      <xdr:rowOff>95250</xdr:rowOff>
    </xdr:to>
    <xdr:sp macro="" textlink="">
      <xdr:nvSpPr>
        <xdr:cNvPr id="124" name="フローチャート: 判断 123"/>
        <xdr:cNvSpPr/>
      </xdr:nvSpPr>
      <xdr:spPr>
        <a:xfrm>
          <a:off x="3384550" y="93891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111125</xdr:rowOff>
    </xdr:from>
    <xdr:ext cx="598170" cy="258445"/>
    <xdr:sp macro="" textlink="">
      <xdr:nvSpPr>
        <xdr:cNvPr id="125" name="テキスト ボックス 124"/>
        <xdr:cNvSpPr txBox="1"/>
      </xdr:nvSpPr>
      <xdr:spPr>
        <a:xfrm>
          <a:off x="3154680" y="9167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151765</xdr:rowOff>
    </xdr:from>
    <xdr:to xmlns:xdr="http://schemas.openxmlformats.org/drawingml/2006/spreadsheetDrawing">
      <xdr:col>15</xdr:col>
      <xdr:colOff>50800</xdr:colOff>
      <xdr:row>57</xdr:row>
      <xdr:rowOff>123190</xdr:rowOff>
    </xdr:to>
    <xdr:cxnSp macro="">
      <xdr:nvCxnSpPr>
        <xdr:cNvPr id="126" name="直線コネクタ 125"/>
        <xdr:cNvCxnSpPr/>
      </xdr:nvCxnSpPr>
      <xdr:spPr>
        <a:xfrm flipV="1">
          <a:off x="1828800" y="9208135"/>
          <a:ext cx="79375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153035</xdr:rowOff>
    </xdr:from>
    <xdr:to xmlns:xdr="http://schemas.openxmlformats.org/drawingml/2006/spreadsheetDrawing">
      <xdr:col>15</xdr:col>
      <xdr:colOff>101600</xdr:colOff>
      <xdr:row>54</xdr:row>
      <xdr:rowOff>82550</xdr:rowOff>
    </xdr:to>
    <xdr:sp macro="" textlink="">
      <xdr:nvSpPr>
        <xdr:cNvPr id="127" name="フローチャート: 判断 126"/>
        <xdr:cNvSpPr/>
      </xdr:nvSpPr>
      <xdr:spPr>
        <a:xfrm>
          <a:off x="2571750" y="90417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99060</xdr:rowOff>
    </xdr:from>
    <xdr:ext cx="598170" cy="258445"/>
    <xdr:sp macro="" textlink="">
      <xdr:nvSpPr>
        <xdr:cNvPr id="128" name="テキスト ボックス 127"/>
        <xdr:cNvSpPr txBox="1"/>
      </xdr:nvSpPr>
      <xdr:spPr>
        <a:xfrm>
          <a:off x="2360930" y="8820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123190</xdr:rowOff>
    </xdr:from>
    <xdr:to xmlns:xdr="http://schemas.openxmlformats.org/drawingml/2006/spreadsheetDrawing">
      <xdr:col>10</xdr:col>
      <xdr:colOff>114300</xdr:colOff>
      <xdr:row>57</xdr:row>
      <xdr:rowOff>131445</xdr:rowOff>
    </xdr:to>
    <xdr:cxnSp macro="">
      <xdr:nvCxnSpPr>
        <xdr:cNvPr id="129" name="直線コネクタ 128"/>
        <xdr:cNvCxnSpPr/>
      </xdr:nvCxnSpPr>
      <xdr:spPr>
        <a:xfrm flipV="1">
          <a:off x="1028700" y="968248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85090</xdr:rowOff>
    </xdr:from>
    <xdr:to xmlns:xdr="http://schemas.openxmlformats.org/drawingml/2006/spreadsheetDrawing">
      <xdr:col>10</xdr:col>
      <xdr:colOff>165100</xdr:colOff>
      <xdr:row>57</xdr:row>
      <xdr:rowOff>15240</xdr:rowOff>
    </xdr:to>
    <xdr:sp macro="" textlink="">
      <xdr:nvSpPr>
        <xdr:cNvPr id="130" name="フローチャート: 判断 129"/>
        <xdr:cNvSpPr/>
      </xdr:nvSpPr>
      <xdr:spPr>
        <a:xfrm>
          <a:off x="1778000" y="9476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31750</xdr:rowOff>
    </xdr:from>
    <xdr:ext cx="598170" cy="258445"/>
    <xdr:sp macro="" textlink="">
      <xdr:nvSpPr>
        <xdr:cNvPr id="131" name="テキスト ボックス 130"/>
        <xdr:cNvSpPr txBox="1"/>
      </xdr:nvSpPr>
      <xdr:spPr>
        <a:xfrm>
          <a:off x="1548130" y="9255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99695</xdr:rowOff>
    </xdr:from>
    <xdr:to xmlns:xdr="http://schemas.openxmlformats.org/drawingml/2006/spreadsheetDrawing">
      <xdr:col>6</xdr:col>
      <xdr:colOff>38100</xdr:colOff>
      <xdr:row>57</xdr:row>
      <xdr:rowOff>30480</xdr:rowOff>
    </xdr:to>
    <xdr:sp macro="" textlink="">
      <xdr:nvSpPr>
        <xdr:cNvPr id="132" name="フローチャート: 判断 131"/>
        <xdr:cNvSpPr/>
      </xdr:nvSpPr>
      <xdr:spPr>
        <a:xfrm>
          <a:off x="984250" y="949134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47625</xdr:rowOff>
    </xdr:from>
    <xdr:ext cx="598170" cy="257810"/>
    <xdr:sp macro="" textlink="">
      <xdr:nvSpPr>
        <xdr:cNvPr id="133" name="テキスト ボックス 132"/>
        <xdr:cNvSpPr txBox="1"/>
      </xdr:nvSpPr>
      <xdr:spPr>
        <a:xfrm>
          <a:off x="754380" y="927163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4" name="テキスト ボックス 133"/>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5" name="テキスト ボックス 134"/>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8445"/>
    <xdr:sp macro="" textlink="">
      <xdr:nvSpPr>
        <xdr:cNvPr id="136" name="テキスト ボックス 135"/>
        <xdr:cNvSpPr txBox="1"/>
      </xdr:nvSpPr>
      <xdr:spPr>
        <a:xfrm>
          <a:off x="24511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7" name="テキスト ボックス 136"/>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8" name="テキスト ボックス 137"/>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131445</xdr:rowOff>
    </xdr:from>
    <xdr:to xmlns:xdr="http://schemas.openxmlformats.org/drawingml/2006/spreadsheetDrawing">
      <xdr:col>24</xdr:col>
      <xdr:colOff>114300</xdr:colOff>
      <xdr:row>57</xdr:row>
      <xdr:rowOff>61595</xdr:rowOff>
    </xdr:to>
    <xdr:sp macro="" textlink="">
      <xdr:nvSpPr>
        <xdr:cNvPr id="139" name="楕円 138"/>
        <xdr:cNvSpPr/>
      </xdr:nvSpPr>
      <xdr:spPr>
        <a:xfrm>
          <a:off x="4127500" y="9523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109220</xdr:rowOff>
    </xdr:from>
    <xdr:ext cx="534670" cy="258445"/>
    <xdr:sp macro="" textlink="">
      <xdr:nvSpPr>
        <xdr:cNvPr id="140" name="総務費該当値テキスト"/>
        <xdr:cNvSpPr txBox="1"/>
      </xdr:nvSpPr>
      <xdr:spPr>
        <a:xfrm>
          <a:off x="4229100" y="9500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26670</xdr:rowOff>
    </xdr:from>
    <xdr:to xmlns:xdr="http://schemas.openxmlformats.org/drawingml/2006/spreadsheetDrawing">
      <xdr:col>20</xdr:col>
      <xdr:colOff>38100</xdr:colOff>
      <xdr:row>56</xdr:row>
      <xdr:rowOff>128905</xdr:rowOff>
    </xdr:to>
    <xdr:sp macro="" textlink="">
      <xdr:nvSpPr>
        <xdr:cNvPr id="141" name="楕円 140"/>
        <xdr:cNvSpPr/>
      </xdr:nvSpPr>
      <xdr:spPr>
        <a:xfrm>
          <a:off x="3384550" y="941832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120015</xdr:rowOff>
    </xdr:from>
    <xdr:ext cx="598170" cy="258445"/>
    <xdr:sp macro="" textlink="">
      <xdr:nvSpPr>
        <xdr:cNvPr id="142" name="テキスト ボックス 141"/>
        <xdr:cNvSpPr txBox="1"/>
      </xdr:nvSpPr>
      <xdr:spPr>
        <a:xfrm>
          <a:off x="3154680" y="9511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100330</xdr:rowOff>
    </xdr:from>
    <xdr:to xmlns:xdr="http://schemas.openxmlformats.org/drawingml/2006/spreadsheetDrawing">
      <xdr:col>15</xdr:col>
      <xdr:colOff>101600</xdr:colOff>
      <xdr:row>55</xdr:row>
      <xdr:rowOff>31115</xdr:rowOff>
    </xdr:to>
    <xdr:sp macro="" textlink="">
      <xdr:nvSpPr>
        <xdr:cNvPr id="143" name="楕円 142"/>
        <xdr:cNvSpPr/>
      </xdr:nvSpPr>
      <xdr:spPr>
        <a:xfrm>
          <a:off x="2571750" y="91567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21590</xdr:rowOff>
    </xdr:from>
    <xdr:ext cx="598170" cy="257810"/>
    <xdr:sp macro="" textlink="">
      <xdr:nvSpPr>
        <xdr:cNvPr id="144" name="テキスト ボックス 143"/>
        <xdr:cNvSpPr txBox="1"/>
      </xdr:nvSpPr>
      <xdr:spPr>
        <a:xfrm>
          <a:off x="2360930" y="924560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72390</xdr:rowOff>
    </xdr:from>
    <xdr:to xmlns:xdr="http://schemas.openxmlformats.org/drawingml/2006/spreadsheetDrawing">
      <xdr:col>10</xdr:col>
      <xdr:colOff>165100</xdr:colOff>
      <xdr:row>58</xdr:row>
      <xdr:rowOff>2540</xdr:rowOff>
    </xdr:to>
    <xdr:sp macro="" textlink="">
      <xdr:nvSpPr>
        <xdr:cNvPr id="145" name="楕円 144"/>
        <xdr:cNvSpPr/>
      </xdr:nvSpPr>
      <xdr:spPr>
        <a:xfrm>
          <a:off x="1778000" y="9631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165100</xdr:rowOff>
    </xdr:from>
    <xdr:ext cx="534670" cy="258445"/>
    <xdr:sp macro="" textlink="">
      <xdr:nvSpPr>
        <xdr:cNvPr id="146" name="テキスト ボックス 145"/>
        <xdr:cNvSpPr txBox="1"/>
      </xdr:nvSpPr>
      <xdr:spPr>
        <a:xfrm>
          <a:off x="1580515" y="9724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80645</xdr:rowOff>
    </xdr:from>
    <xdr:to xmlns:xdr="http://schemas.openxmlformats.org/drawingml/2006/spreadsheetDrawing">
      <xdr:col>6</xdr:col>
      <xdr:colOff>38100</xdr:colOff>
      <xdr:row>58</xdr:row>
      <xdr:rowOff>11430</xdr:rowOff>
    </xdr:to>
    <xdr:sp macro="" textlink="">
      <xdr:nvSpPr>
        <xdr:cNvPr id="147" name="楕円 146"/>
        <xdr:cNvSpPr/>
      </xdr:nvSpPr>
      <xdr:spPr>
        <a:xfrm>
          <a:off x="984250" y="96399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2540</xdr:rowOff>
    </xdr:from>
    <xdr:ext cx="534035" cy="258445"/>
    <xdr:sp macro="" textlink="">
      <xdr:nvSpPr>
        <xdr:cNvPr id="148" name="テキスト ボックス 147"/>
        <xdr:cNvSpPr txBox="1"/>
      </xdr:nvSpPr>
      <xdr:spPr>
        <a:xfrm>
          <a:off x="786765" y="972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50" name="正方形/長方形 149"/>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2" name="正方形/長方形 151"/>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4" name="正方形/長方形 153"/>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56" name="正方形/長方形 155"/>
        <xdr:cNvSpPr/>
      </xdr:nvSpPr>
      <xdr:spPr>
        <a:xfrm>
          <a:off x="685800" y="114280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4790"/>
    <xdr:sp macro="" textlink="">
      <xdr:nvSpPr>
        <xdr:cNvPr id="157" name="テキスト ボックス 156"/>
        <xdr:cNvSpPr txBox="1"/>
      </xdr:nvSpPr>
      <xdr:spPr>
        <a:xfrm>
          <a:off x="666750" y="112414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8" name="直線コネクタ 157"/>
        <xdr:cNvCxnSpPr/>
      </xdr:nvCxnSpPr>
      <xdr:spPr>
        <a:xfrm>
          <a:off x="685800" y="13664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111125</xdr:rowOff>
    </xdr:from>
    <xdr:ext cx="531495" cy="258445"/>
    <xdr:sp macro="" textlink="">
      <xdr:nvSpPr>
        <xdr:cNvPr id="159" name="テキスト ボックス 158"/>
        <xdr:cNvSpPr txBox="1"/>
      </xdr:nvSpPr>
      <xdr:spPr>
        <a:xfrm>
          <a:off x="211455" y="13526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98425</xdr:rowOff>
    </xdr:from>
    <xdr:to xmlns:xdr="http://schemas.openxmlformats.org/drawingml/2006/spreadsheetDrawing">
      <xdr:col>28</xdr:col>
      <xdr:colOff>114300</xdr:colOff>
      <xdr:row>79</xdr:row>
      <xdr:rowOff>98425</xdr:rowOff>
    </xdr:to>
    <xdr:cxnSp macro="">
      <xdr:nvCxnSpPr>
        <xdr:cNvPr id="160" name="直線コネクタ 159"/>
        <xdr:cNvCxnSpPr/>
      </xdr:nvCxnSpPr>
      <xdr:spPr>
        <a:xfrm>
          <a:off x="685800" y="13345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8445"/>
    <xdr:sp macro="" textlink="">
      <xdr:nvSpPr>
        <xdr:cNvPr id="161" name="テキスト ボックス 160"/>
        <xdr:cNvSpPr txBox="1"/>
      </xdr:nvSpPr>
      <xdr:spPr>
        <a:xfrm>
          <a:off x="211455" y="13208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114300</xdr:rowOff>
    </xdr:from>
    <xdr:to xmlns:xdr="http://schemas.openxmlformats.org/drawingml/2006/spreadsheetDrawing">
      <xdr:col>28</xdr:col>
      <xdr:colOff>114300</xdr:colOff>
      <xdr:row>77</xdr:row>
      <xdr:rowOff>114300</xdr:rowOff>
    </xdr:to>
    <xdr:cxnSp macro="">
      <xdr:nvCxnSpPr>
        <xdr:cNvPr id="162" name="直線コネクタ 161"/>
        <xdr:cNvCxnSpPr/>
      </xdr:nvCxnSpPr>
      <xdr:spPr>
        <a:xfrm>
          <a:off x="685800" y="13026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143510</xdr:rowOff>
    </xdr:from>
    <xdr:ext cx="595630" cy="258445"/>
    <xdr:sp macro="" textlink="">
      <xdr:nvSpPr>
        <xdr:cNvPr id="163" name="テキスト ボックス 162"/>
        <xdr:cNvSpPr txBox="1"/>
      </xdr:nvSpPr>
      <xdr:spPr>
        <a:xfrm>
          <a:off x="166370" y="1288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4" name="直線コネクタ 163"/>
        <xdr:cNvCxnSpPr/>
      </xdr:nvCxnSpPr>
      <xdr:spPr>
        <a:xfrm>
          <a:off x="685800" y="12708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7810"/>
    <xdr:sp macro="" textlink="">
      <xdr:nvSpPr>
        <xdr:cNvPr id="165" name="テキスト ボックス 164"/>
        <xdr:cNvSpPr txBox="1"/>
      </xdr:nvSpPr>
      <xdr:spPr>
        <a:xfrm>
          <a:off x="166370" y="125698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685800" y="12389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8445"/>
    <xdr:sp macro="" textlink="">
      <xdr:nvSpPr>
        <xdr:cNvPr id="167" name="テキスト ボックス 166"/>
        <xdr:cNvSpPr txBox="1"/>
      </xdr:nvSpPr>
      <xdr:spPr>
        <a:xfrm>
          <a:off x="166370" y="122472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685800" y="12070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57810"/>
    <xdr:sp macro="" textlink="">
      <xdr:nvSpPr>
        <xdr:cNvPr id="169" name="テキスト ボックス 168"/>
        <xdr:cNvSpPr txBox="1"/>
      </xdr:nvSpPr>
      <xdr:spPr>
        <a:xfrm>
          <a:off x="166370" y="1192784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70" name="直線コネクタ 169"/>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8445"/>
    <xdr:sp macro="" textlink="">
      <xdr:nvSpPr>
        <xdr:cNvPr id="171" name="テキスト ボックス 170"/>
        <xdr:cNvSpPr txBox="1"/>
      </xdr:nvSpPr>
      <xdr:spPr>
        <a:xfrm>
          <a:off x="166370" y="116090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5630" cy="258445"/>
    <xdr:sp macro="" textlink="">
      <xdr:nvSpPr>
        <xdr:cNvPr id="173" name="テキスト ボックス 172"/>
        <xdr:cNvSpPr txBox="1"/>
      </xdr:nvSpPr>
      <xdr:spPr>
        <a:xfrm>
          <a:off x="166370" y="11289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74" name="民生費グラフ枠"/>
        <xdr:cNvSpPr/>
      </xdr:nvSpPr>
      <xdr:spPr>
        <a:xfrm>
          <a:off x="685800" y="114280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168910</xdr:rowOff>
    </xdr:from>
    <xdr:to xmlns:xdr="http://schemas.openxmlformats.org/drawingml/2006/spreadsheetDrawing">
      <xdr:col>24</xdr:col>
      <xdr:colOff>62865</xdr:colOff>
      <xdr:row>77</xdr:row>
      <xdr:rowOff>59055</xdr:rowOff>
    </xdr:to>
    <xdr:cxnSp macro="">
      <xdr:nvCxnSpPr>
        <xdr:cNvPr id="175" name="直線コネクタ 174"/>
        <xdr:cNvCxnSpPr/>
      </xdr:nvCxnSpPr>
      <xdr:spPr>
        <a:xfrm flipV="1">
          <a:off x="4176395" y="1173988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62865</xdr:rowOff>
    </xdr:from>
    <xdr:ext cx="598805" cy="258445"/>
    <xdr:sp macro="" textlink="">
      <xdr:nvSpPr>
        <xdr:cNvPr id="176" name="民生費最小値テキスト"/>
        <xdr:cNvSpPr txBox="1"/>
      </xdr:nvSpPr>
      <xdr:spPr>
        <a:xfrm>
          <a:off x="4229100" y="12974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59055</xdr:rowOff>
    </xdr:from>
    <xdr:to xmlns:xdr="http://schemas.openxmlformats.org/drawingml/2006/spreadsheetDrawing">
      <xdr:col>24</xdr:col>
      <xdr:colOff>152400</xdr:colOff>
      <xdr:row>77</xdr:row>
      <xdr:rowOff>59055</xdr:rowOff>
    </xdr:to>
    <xdr:cxnSp macro="">
      <xdr:nvCxnSpPr>
        <xdr:cNvPr id="177" name="直線コネクタ 176"/>
        <xdr:cNvCxnSpPr/>
      </xdr:nvCxnSpPr>
      <xdr:spPr>
        <a:xfrm>
          <a:off x="4108450" y="12971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115570</xdr:rowOff>
    </xdr:from>
    <xdr:ext cx="598805" cy="258445"/>
    <xdr:sp macro="" textlink="">
      <xdr:nvSpPr>
        <xdr:cNvPr id="178" name="民生費最大値テキスト"/>
        <xdr:cNvSpPr txBox="1"/>
      </xdr:nvSpPr>
      <xdr:spPr>
        <a:xfrm>
          <a:off x="4229100" y="11518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240,983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168910</xdr:rowOff>
    </xdr:from>
    <xdr:to xmlns:xdr="http://schemas.openxmlformats.org/drawingml/2006/spreadsheetDrawing">
      <xdr:col>24</xdr:col>
      <xdr:colOff>152400</xdr:colOff>
      <xdr:row>69</xdr:row>
      <xdr:rowOff>168910</xdr:rowOff>
    </xdr:to>
    <xdr:cxnSp macro="">
      <xdr:nvCxnSpPr>
        <xdr:cNvPr id="179" name="直線コネクタ 178"/>
        <xdr:cNvCxnSpPr/>
      </xdr:nvCxnSpPr>
      <xdr:spPr>
        <a:xfrm>
          <a:off x="4108450" y="11739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69850</xdr:rowOff>
    </xdr:from>
    <xdr:to xmlns:xdr="http://schemas.openxmlformats.org/drawingml/2006/spreadsheetDrawing">
      <xdr:col>24</xdr:col>
      <xdr:colOff>63500</xdr:colOff>
      <xdr:row>76</xdr:row>
      <xdr:rowOff>131445</xdr:rowOff>
    </xdr:to>
    <xdr:cxnSp macro="">
      <xdr:nvCxnSpPr>
        <xdr:cNvPr id="180" name="直線コネクタ 179"/>
        <xdr:cNvCxnSpPr/>
      </xdr:nvCxnSpPr>
      <xdr:spPr>
        <a:xfrm>
          <a:off x="3429000" y="12814300"/>
          <a:ext cx="7493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100330</xdr:rowOff>
    </xdr:from>
    <xdr:ext cx="598805" cy="258445"/>
    <xdr:sp macro="" textlink="">
      <xdr:nvSpPr>
        <xdr:cNvPr id="181" name="民生費平均値テキスト"/>
        <xdr:cNvSpPr txBox="1"/>
      </xdr:nvSpPr>
      <xdr:spPr>
        <a:xfrm>
          <a:off x="4229100" y="12341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77470</xdr:rowOff>
    </xdr:from>
    <xdr:to xmlns:xdr="http://schemas.openxmlformats.org/drawingml/2006/spreadsheetDrawing">
      <xdr:col>24</xdr:col>
      <xdr:colOff>114300</xdr:colOff>
      <xdr:row>75</xdr:row>
      <xdr:rowOff>7620</xdr:rowOff>
    </xdr:to>
    <xdr:sp macro="" textlink="">
      <xdr:nvSpPr>
        <xdr:cNvPr id="182" name="フローチャート: 判断 181"/>
        <xdr:cNvSpPr/>
      </xdr:nvSpPr>
      <xdr:spPr>
        <a:xfrm>
          <a:off x="4127500" y="1248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69850</xdr:rowOff>
    </xdr:from>
    <xdr:to xmlns:xdr="http://schemas.openxmlformats.org/drawingml/2006/spreadsheetDrawing">
      <xdr:col>19</xdr:col>
      <xdr:colOff>171450</xdr:colOff>
      <xdr:row>77</xdr:row>
      <xdr:rowOff>153035</xdr:rowOff>
    </xdr:to>
    <xdr:cxnSp macro="">
      <xdr:nvCxnSpPr>
        <xdr:cNvPr id="183" name="直線コネクタ 182"/>
        <xdr:cNvCxnSpPr/>
      </xdr:nvCxnSpPr>
      <xdr:spPr>
        <a:xfrm flipV="1">
          <a:off x="2622550" y="12814300"/>
          <a:ext cx="80645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125730</xdr:rowOff>
    </xdr:from>
    <xdr:to xmlns:xdr="http://schemas.openxmlformats.org/drawingml/2006/spreadsheetDrawing">
      <xdr:col>20</xdr:col>
      <xdr:colOff>38100</xdr:colOff>
      <xdr:row>74</xdr:row>
      <xdr:rowOff>55245</xdr:rowOff>
    </xdr:to>
    <xdr:sp macro="" textlink="">
      <xdr:nvSpPr>
        <xdr:cNvPr id="184" name="フローチャート: 判断 183"/>
        <xdr:cNvSpPr/>
      </xdr:nvSpPr>
      <xdr:spPr>
        <a:xfrm>
          <a:off x="3384550" y="123672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72390</xdr:rowOff>
    </xdr:from>
    <xdr:ext cx="598170" cy="258445"/>
    <xdr:sp macro="" textlink="">
      <xdr:nvSpPr>
        <xdr:cNvPr id="185" name="テキスト ボックス 184"/>
        <xdr:cNvSpPr txBox="1"/>
      </xdr:nvSpPr>
      <xdr:spPr>
        <a:xfrm>
          <a:off x="3154680" y="12146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128270</xdr:rowOff>
    </xdr:from>
    <xdr:to xmlns:xdr="http://schemas.openxmlformats.org/drawingml/2006/spreadsheetDrawing">
      <xdr:col>15</xdr:col>
      <xdr:colOff>50800</xdr:colOff>
      <xdr:row>77</xdr:row>
      <xdr:rowOff>153035</xdr:rowOff>
    </xdr:to>
    <xdr:cxnSp macro="">
      <xdr:nvCxnSpPr>
        <xdr:cNvPr id="186" name="直線コネクタ 185"/>
        <xdr:cNvCxnSpPr/>
      </xdr:nvCxnSpPr>
      <xdr:spPr>
        <a:xfrm>
          <a:off x="1828800" y="1304036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61595</xdr:rowOff>
    </xdr:from>
    <xdr:to xmlns:xdr="http://schemas.openxmlformats.org/drawingml/2006/spreadsheetDrawing">
      <xdr:col>15</xdr:col>
      <xdr:colOff>101600</xdr:colOff>
      <xdr:row>75</xdr:row>
      <xdr:rowOff>163195</xdr:rowOff>
    </xdr:to>
    <xdr:sp macro="" textlink="">
      <xdr:nvSpPr>
        <xdr:cNvPr id="187" name="フローチャート: 判断 186"/>
        <xdr:cNvSpPr/>
      </xdr:nvSpPr>
      <xdr:spPr>
        <a:xfrm>
          <a:off x="2571750" y="126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8170" cy="258445"/>
    <xdr:sp macro="" textlink="">
      <xdr:nvSpPr>
        <xdr:cNvPr id="188" name="テキスト ボックス 187"/>
        <xdr:cNvSpPr txBox="1"/>
      </xdr:nvSpPr>
      <xdr:spPr>
        <a:xfrm>
          <a:off x="2360930" y="12416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128270</xdr:rowOff>
    </xdr:from>
    <xdr:to xmlns:xdr="http://schemas.openxmlformats.org/drawingml/2006/spreadsheetDrawing">
      <xdr:col>10</xdr:col>
      <xdr:colOff>114300</xdr:colOff>
      <xdr:row>78</xdr:row>
      <xdr:rowOff>62865</xdr:rowOff>
    </xdr:to>
    <xdr:cxnSp macro="">
      <xdr:nvCxnSpPr>
        <xdr:cNvPr id="189" name="直線コネクタ 188"/>
        <xdr:cNvCxnSpPr/>
      </xdr:nvCxnSpPr>
      <xdr:spPr>
        <a:xfrm flipV="1">
          <a:off x="1028700" y="13040360"/>
          <a:ext cx="8001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74930</xdr:rowOff>
    </xdr:from>
    <xdr:to xmlns:xdr="http://schemas.openxmlformats.org/drawingml/2006/spreadsheetDrawing">
      <xdr:col>10</xdr:col>
      <xdr:colOff>165100</xdr:colOff>
      <xdr:row>76</xdr:row>
      <xdr:rowOff>5715</xdr:rowOff>
    </xdr:to>
    <xdr:sp macro="" textlink="">
      <xdr:nvSpPr>
        <xdr:cNvPr id="190" name="フローチャート: 判断 189"/>
        <xdr:cNvSpPr/>
      </xdr:nvSpPr>
      <xdr:spPr>
        <a:xfrm>
          <a:off x="1778000" y="126517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21590</xdr:rowOff>
    </xdr:from>
    <xdr:ext cx="598170" cy="257810"/>
    <xdr:sp macro="" textlink="">
      <xdr:nvSpPr>
        <xdr:cNvPr id="191" name="テキスト ボックス 190"/>
        <xdr:cNvSpPr txBox="1"/>
      </xdr:nvSpPr>
      <xdr:spPr>
        <a:xfrm>
          <a:off x="1548130" y="124307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125095</xdr:rowOff>
    </xdr:from>
    <xdr:to xmlns:xdr="http://schemas.openxmlformats.org/drawingml/2006/spreadsheetDrawing">
      <xdr:col>6</xdr:col>
      <xdr:colOff>38100</xdr:colOff>
      <xdr:row>76</xdr:row>
      <xdr:rowOff>54610</xdr:rowOff>
    </xdr:to>
    <xdr:sp macro="" textlink="">
      <xdr:nvSpPr>
        <xdr:cNvPr id="192" name="フローチャート: 判断 191"/>
        <xdr:cNvSpPr/>
      </xdr:nvSpPr>
      <xdr:spPr>
        <a:xfrm>
          <a:off x="984250" y="1270190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71755</xdr:rowOff>
    </xdr:from>
    <xdr:ext cx="598170" cy="258445"/>
    <xdr:sp macro="" textlink="">
      <xdr:nvSpPr>
        <xdr:cNvPr id="193" name="テキスト ボックス 192"/>
        <xdr:cNvSpPr txBox="1"/>
      </xdr:nvSpPr>
      <xdr:spPr>
        <a:xfrm>
          <a:off x="754380" y="12480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4" name="テキスト ボックス 193"/>
        <xdr:cNvSpPr txBox="1"/>
      </xdr:nvSpPr>
      <xdr:spPr>
        <a:xfrm>
          <a:off x="40068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79375</xdr:rowOff>
    </xdr:from>
    <xdr:ext cx="762000" cy="258445"/>
    <xdr:sp macro="" textlink="">
      <xdr:nvSpPr>
        <xdr:cNvPr id="195" name="テキスト ボックス 194"/>
        <xdr:cNvSpPr txBox="1"/>
      </xdr:nvSpPr>
      <xdr:spPr>
        <a:xfrm>
          <a:off x="32575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1365" cy="258445"/>
    <xdr:sp macro="" textlink="">
      <xdr:nvSpPr>
        <xdr:cNvPr id="196" name="テキスト ボックス 195"/>
        <xdr:cNvSpPr txBox="1"/>
      </xdr:nvSpPr>
      <xdr:spPr>
        <a:xfrm>
          <a:off x="24511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7" name="テキスト ボックス 196"/>
        <xdr:cNvSpPr txBox="1"/>
      </xdr:nvSpPr>
      <xdr:spPr>
        <a:xfrm>
          <a:off x="1657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79375</xdr:rowOff>
    </xdr:from>
    <xdr:ext cx="762000" cy="258445"/>
    <xdr:sp macro="" textlink="">
      <xdr:nvSpPr>
        <xdr:cNvPr id="198" name="テキスト ボックス 197"/>
        <xdr:cNvSpPr txBox="1"/>
      </xdr:nvSpPr>
      <xdr:spPr>
        <a:xfrm>
          <a:off x="857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80645</xdr:rowOff>
    </xdr:from>
    <xdr:to xmlns:xdr="http://schemas.openxmlformats.org/drawingml/2006/spreadsheetDrawing">
      <xdr:col>24</xdr:col>
      <xdr:colOff>114300</xdr:colOff>
      <xdr:row>77</xdr:row>
      <xdr:rowOff>11430</xdr:rowOff>
    </xdr:to>
    <xdr:sp macro="" textlink="">
      <xdr:nvSpPr>
        <xdr:cNvPr id="199" name="楕円 198"/>
        <xdr:cNvSpPr/>
      </xdr:nvSpPr>
      <xdr:spPr>
        <a:xfrm>
          <a:off x="4127500" y="128250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167005</xdr:rowOff>
    </xdr:from>
    <xdr:ext cx="598805" cy="258445"/>
    <xdr:sp macro="" textlink="">
      <xdr:nvSpPr>
        <xdr:cNvPr id="200" name="民生費該当値テキスト"/>
        <xdr:cNvSpPr txBox="1"/>
      </xdr:nvSpPr>
      <xdr:spPr>
        <a:xfrm>
          <a:off x="4229100" y="12743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120015</xdr:rowOff>
    </xdr:to>
    <xdr:sp macro="" textlink="">
      <xdr:nvSpPr>
        <xdr:cNvPr id="201" name="楕円 200"/>
        <xdr:cNvSpPr/>
      </xdr:nvSpPr>
      <xdr:spPr>
        <a:xfrm>
          <a:off x="3384550" y="1276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111125</xdr:rowOff>
    </xdr:from>
    <xdr:ext cx="598170" cy="258445"/>
    <xdr:sp macro="" textlink="">
      <xdr:nvSpPr>
        <xdr:cNvPr id="202" name="テキスト ボックス 201"/>
        <xdr:cNvSpPr txBox="1"/>
      </xdr:nvSpPr>
      <xdr:spPr>
        <a:xfrm>
          <a:off x="3154680" y="12855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101600</xdr:rowOff>
    </xdr:from>
    <xdr:to xmlns:xdr="http://schemas.openxmlformats.org/drawingml/2006/spreadsheetDrawing">
      <xdr:col>15</xdr:col>
      <xdr:colOff>101600</xdr:colOff>
      <xdr:row>78</xdr:row>
      <xdr:rowOff>32385</xdr:rowOff>
    </xdr:to>
    <xdr:sp macro="" textlink="">
      <xdr:nvSpPr>
        <xdr:cNvPr id="203" name="楕円 202"/>
        <xdr:cNvSpPr/>
      </xdr:nvSpPr>
      <xdr:spPr>
        <a:xfrm>
          <a:off x="2571750" y="130136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22860</xdr:rowOff>
    </xdr:from>
    <xdr:ext cx="598170" cy="258445"/>
    <xdr:sp macro="" textlink="">
      <xdr:nvSpPr>
        <xdr:cNvPr id="204" name="テキスト ボックス 203"/>
        <xdr:cNvSpPr txBox="1"/>
      </xdr:nvSpPr>
      <xdr:spPr>
        <a:xfrm>
          <a:off x="2360930" y="13102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76835</xdr:rowOff>
    </xdr:from>
    <xdr:to xmlns:xdr="http://schemas.openxmlformats.org/drawingml/2006/spreadsheetDrawing">
      <xdr:col>10</xdr:col>
      <xdr:colOff>165100</xdr:colOff>
      <xdr:row>78</xdr:row>
      <xdr:rowOff>6985</xdr:rowOff>
    </xdr:to>
    <xdr:sp macro="" textlink="">
      <xdr:nvSpPr>
        <xdr:cNvPr id="205" name="楕円 204"/>
        <xdr:cNvSpPr/>
      </xdr:nvSpPr>
      <xdr:spPr>
        <a:xfrm>
          <a:off x="1778000"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169545</xdr:rowOff>
    </xdr:from>
    <xdr:ext cx="598170" cy="258445"/>
    <xdr:sp macro="" textlink="">
      <xdr:nvSpPr>
        <xdr:cNvPr id="206" name="テキスト ボックス 205"/>
        <xdr:cNvSpPr txBox="1"/>
      </xdr:nvSpPr>
      <xdr:spPr>
        <a:xfrm>
          <a:off x="1548130" y="13081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12700</xdr:rowOff>
    </xdr:from>
    <xdr:to xmlns:xdr="http://schemas.openxmlformats.org/drawingml/2006/spreadsheetDrawing">
      <xdr:col>6</xdr:col>
      <xdr:colOff>38100</xdr:colOff>
      <xdr:row>78</xdr:row>
      <xdr:rowOff>113665</xdr:rowOff>
    </xdr:to>
    <xdr:sp macro="" textlink="">
      <xdr:nvSpPr>
        <xdr:cNvPr id="207" name="楕円 206"/>
        <xdr:cNvSpPr/>
      </xdr:nvSpPr>
      <xdr:spPr>
        <a:xfrm>
          <a:off x="984250" y="130924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105410</xdr:rowOff>
    </xdr:from>
    <xdr:ext cx="598170" cy="258445"/>
    <xdr:sp macro="" textlink="">
      <xdr:nvSpPr>
        <xdr:cNvPr id="208" name="テキスト ボックス 207"/>
        <xdr:cNvSpPr txBox="1"/>
      </xdr:nvSpPr>
      <xdr:spPr>
        <a:xfrm>
          <a:off x="754380" y="13185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685800" y="13974445"/>
          <a:ext cx="42291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0" name="正方形/長方形 20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2" name="正方形/長方形 21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4" name="正方形/長方形 21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0345"/>
    <xdr:sp macro="" textlink="">
      <xdr:nvSpPr>
        <xdr:cNvPr id="217" name="テキスト ボックス 216"/>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9" name="テキスト ボックス 218"/>
        <xdr:cNvSpPr txBox="1"/>
      </xdr:nvSpPr>
      <xdr:spPr>
        <a:xfrm>
          <a:off x="47498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5" name="テキスト ボックス 224"/>
        <xdr:cNvSpPr txBox="1"/>
      </xdr:nvSpPr>
      <xdr:spPr>
        <a:xfrm>
          <a:off x="21145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7" name="テキスト ボックス 226"/>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8" name="直線コネクタ 227"/>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3365"/>
    <xdr:sp macro="" textlink="">
      <xdr:nvSpPr>
        <xdr:cNvPr id="229" name="テキスト ボックス 228"/>
        <xdr:cNvSpPr txBox="1"/>
      </xdr:nvSpPr>
      <xdr:spPr>
        <a:xfrm>
          <a:off x="166370" y="150145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730"/>
    <xdr:sp macro="" textlink="">
      <xdr:nvSpPr>
        <xdr:cNvPr id="231" name="テキスト ボックス 230"/>
        <xdr:cNvSpPr txBox="1"/>
      </xdr:nvSpPr>
      <xdr:spPr>
        <a:xfrm>
          <a:off x="1663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52070</xdr:rowOff>
    </xdr:from>
    <xdr:to xmlns:xdr="http://schemas.openxmlformats.org/drawingml/2006/spreadsheetDrawing">
      <xdr:col>24</xdr:col>
      <xdr:colOff>62865</xdr:colOff>
      <xdr:row>99</xdr:row>
      <xdr:rowOff>22225</xdr:rowOff>
    </xdr:to>
    <xdr:cxnSp macro="">
      <xdr:nvCxnSpPr>
        <xdr:cNvPr id="233" name="直線コネクタ 232"/>
        <xdr:cNvCxnSpPr/>
      </xdr:nvCxnSpPr>
      <xdr:spPr>
        <a:xfrm flipV="1">
          <a:off x="4176395" y="1531112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26035</xdr:rowOff>
    </xdr:from>
    <xdr:ext cx="534670" cy="259080"/>
    <xdr:sp macro="" textlink="">
      <xdr:nvSpPr>
        <xdr:cNvPr id="234" name="衛生費最小値テキスト"/>
        <xdr:cNvSpPr txBox="1"/>
      </xdr:nvSpPr>
      <xdr:spPr>
        <a:xfrm>
          <a:off x="4229100" y="1665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22225</xdr:rowOff>
    </xdr:from>
    <xdr:to xmlns:xdr="http://schemas.openxmlformats.org/drawingml/2006/spreadsheetDrawing">
      <xdr:col>24</xdr:col>
      <xdr:colOff>152400</xdr:colOff>
      <xdr:row>99</xdr:row>
      <xdr:rowOff>22225</xdr:rowOff>
    </xdr:to>
    <xdr:cxnSp macro="">
      <xdr:nvCxnSpPr>
        <xdr:cNvPr id="235" name="直線コネクタ 234"/>
        <xdr:cNvCxnSpPr/>
      </xdr:nvCxnSpPr>
      <xdr:spPr>
        <a:xfrm>
          <a:off x="4108450" y="16652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165735</xdr:rowOff>
    </xdr:from>
    <xdr:ext cx="598805" cy="254635"/>
    <xdr:sp macro="" textlink="">
      <xdr:nvSpPr>
        <xdr:cNvPr id="236" name="衛生費最大値テキスト"/>
        <xdr:cNvSpPr txBox="1"/>
      </xdr:nvSpPr>
      <xdr:spPr>
        <a:xfrm>
          <a:off x="4229100" y="150895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137,436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52070</xdr:rowOff>
    </xdr:from>
    <xdr:to xmlns:xdr="http://schemas.openxmlformats.org/drawingml/2006/spreadsheetDrawing">
      <xdr:col>24</xdr:col>
      <xdr:colOff>152400</xdr:colOff>
      <xdr:row>91</xdr:row>
      <xdr:rowOff>52070</xdr:rowOff>
    </xdr:to>
    <xdr:cxnSp macro="">
      <xdr:nvCxnSpPr>
        <xdr:cNvPr id="237" name="直線コネクタ 236"/>
        <xdr:cNvCxnSpPr/>
      </xdr:nvCxnSpPr>
      <xdr:spPr>
        <a:xfrm>
          <a:off x="4108450" y="15311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95885</xdr:rowOff>
    </xdr:from>
    <xdr:to xmlns:xdr="http://schemas.openxmlformats.org/drawingml/2006/spreadsheetDrawing">
      <xdr:col>24</xdr:col>
      <xdr:colOff>63500</xdr:colOff>
      <xdr:row>96</xdr:row>
      <xdr:rowOff>141605</xdr:rowOff>
    </xdr:to>
    <xdr:cxnSp macro="">
      <xdr:nvCxnSpPr>
        <xdr:cNvPr id="238" name="直線コネクタ 237"/>
        <xdr:cNvCxnSpPr/>
      </xdr:nvCxnSpPr>
      <xdr:spPr>
        <a:xfrm>
          <a:off x="3429000" y="16212185"/>
          <a:ext cx="749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93980</xdr:rowOff>
    </xdr:from>
    <xdr:ext cx="534670" cy="259080"/>
    <xdr:sp macro="" textlink="">
      <xdr:nvSpPr>
        <xdr:cNvPr id="239" name="衛生費平均値テキスト"/>
        <xdr:cNvSpPr txBox="1"/>
      </xdr:nvSpPr>
      <xdr:spPr>
        <a:xfrm>
          <a:off x="4229100" y="1621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115570</xdr:rowOff>
    </xdr:from>
    <xdr:to xmlns:xdr="http://schemas.openxmlformats.org/drawingml/2006/spreadsheetDrawing">
      <xdr:col>24</xdr:col>
      <xdr:colOff>114300</xdr:colOff>
      <xdr:row>97</xdr:row>
      <xdr:rowOff>45720</xdr:rowOff>
    </xdr:to>
    <xdr:sp macro="" textlink="">
      <xdr:nvSpPr>
        <xdr:cNvPr id="240" name="フローチャート: 判断 239"/>
        <xdr:cNvSpPr/>
      </xdr:nvSpPr>
      <xdr:spPr>
        <a:xfrm>
          <a:off x="412750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95885</xdr:rowOff>
    </xdr:from>
    <xdr:to xmlns:xdr="http://schemas.openxmlformats.org/drawingml/2006/spreadsheetDrawing">
      <xdr:col>19</xdr:col>
      <xdr:colOff>171450</xdr:colOff>
      <xdr:row>97</xdr:row>
      <xdr:rowOff>69215</xdr:rowOff>
    </xdr:to>
    <xdr:cxnSp macro="">
      <xdr:nvCxnSpPr>
        <xdr:cNvPr id="241" name="直線コネクタ 240"/>
        <xdr:cNvCxnSpPr/>
      </xdr:nvCxnSpPr>
      <xdr:spPr>
        <a:xfrm flipV="1">
          <a:off x="2622550" y="16212185"/>
          <a:ext cx="8064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129540</xdr:rowOff>
    </xdr:from>
    <xdr:to xmlns:xdr="http://schemas.openxmlformats.org/drawingml/2006/spreadsheetDrawing">
      <xdr:col>20</xdr:col>
      <xdr:colOff>38100</xdr:colOff>
      <xdr:row>97</xdr:row>
      <xdr:rowOff>59690</xdr:rowOff>
    </xdr:to>
    <xdr:sp macro="" textlink="">
      <xdr:nvSpPr>
        <xdr:cNvPr id="242" name="フローチャート: 判断 241"/>
        <xdr:cNvSpPr/>
      </xdr:nvSpPr>
      <xdr:spPr>
        <a:xfrm>
          <a:off x="3384550" y="16245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50800</xdr:rowOff>
    </xdr:from>
    <xdr:ext cx="534035" cy="259080"/>
    <xdr:sp macro="" textlink="">
      <xdr:nvSpPr>
        <xdr:cNvPr id="243" name="テキスト ボックス 242"/>
        <xdr:cNvSpPr txBox="1"/>
      </xdr:nvSpPr>
      <xdr:spPr>
        <a:xfrm>
          <a:off x="31870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8255</xdr:rowOff>
    </xdr:from>
    <xdr:to xmlns:xdr="http://schemas.openxmlformats.org/drawingml/2006/spreadsheetDrawing">
      <xdr:col>15</xdr:col>
      <xdr:colOff>50800</xdr:colOff>
      <xdr:row>97</xdr:row>
      <xdr:rowOff>69215</xdr:rowOff>
    </xdr:to>
    <xdr:cxnSp macro="">
      <xdr:nvCxnSpPr>
        <xdr:cNvPr id="244" name="直線コネクタ 243"/>
        <xdr:cNvCxnSpPr/>
      </xdr:nvCxnSpPr>
      <xdr:spPr>
        <a:xfrm>
          <a:off x="1828800" y="1629600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63500</xdr:rowOff>
    </xdr:from>
    <xdr:to xmlns:xdr="http://schemas.openxmlformats.org/drawingml/2006/spreadsheetDrawing">
      <xdr:col>15</xdr:col>
      <xdr:colOff>101600</xdr:colOff>
      <xdr:row>97</xdr:row>
      <xdr:rowOff>165100</xdr:rowOff>
    </xdr:to>
    <xdr:sp macro="" textlink="">
      <xdr:nvSpPr>
        <xdr:cNvPr id="245" name="フローチャート: 判断 244"/>
        <xdr:cNvSpPr/>
      </xdr:nvSpPr>
      <xdr:spPr>
        <a:xfrm>
          <a:off x="257175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156210</xdr:rowOff>
    </xdr:from>
    <xdr:ext cx="534035" cy="258445"/>
    <xdr:sp macro="" textlink="">
      <xdr:nvSpPr>
        <xdr:cNvPr id="246" name="テキスト ボックス 245"/>
        <xdr:cNvSpPr txBox="1"/>
      </xdr:nvSpPr>
      <xdr:spPr>
        <a:xfrm>
          <a:off x="239331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8255</xdr:rowOff>
    </xdr:from>
    <xdr:to xmlns:xdr="http://schemas.openxmlformats.org/drawingml/2006/spreadsheetDrawing">
      <xdr:col>10</xdr:col>
      <xdr:colOff>114300</xdr:colOff>
      <xdr:row>97</xdr:row>
      <xdr:rowOff>123190</xdr:rowOff>
    </xdr:to>
    <xdr:cxnSp macro="">
      <xdr:nvCxnSpPr>
        <xdr:cNvPr id="247" name="直線コネクタ 246"/>
        <xdr:cNvCxnSpPr/>
      </xdr:nvCxnSpPr>
      <xdr:spPr>
        <a:xfrm flipV="1">
          <a:off x="1028700" y="16296005"/>
          <a:ext cx="8001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93345</xdr:rowOff>
    </xdr:from>
    <xdr:to xmlns:xdr="http://schemas.openxmlformats.org/drawingml/2006/spreadsheetDrawing">
      <xdr:col>10</xdr:col>
      <xdr:colOff>165100</xdr:colOff>
      <xdr:row>98</xdr:row>
      <xdr:rowOff>23495</xdr:rowOff>
    </xdr:to>
    <xdr:sp macro="" textlink="">
      <xdr:nvSpPr>
        <xdr:cNvPr id="248" name="フローチャート: 判断 247"/>
        <xdr:cNvSpPr/>
      </xdr:nvSpPr>
      <xdr:spPr>
        <a:xfrm>
          <a:off x="17780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14605</xdr:rowOff>
    </xdr:from>
    <xdr:ext cx="534670" cy="259080"/>
    <xdr:sp macro="" textlink="">
      <xdr:nvSpPr>
        <xdr:cNvPr id="249" name="テキスト ボックス 248"/>
        <xdr:cNvSpPr txBox="1"/>
      </xdr:nvSpPr>
      <xdr:spPr>
        <a:xfrm>
          <a:off x="1580515" y="1647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123190</xdr:rowOff>
    </xdr:from>
    <xdr:to xmlns:xdr="http://schemas.openxmlformats.org/drawingml/2006/spreadsheetDrawing">
      <xdr:col>6</xdr:col>
      <xdr:colOff>38100</xdr:colOff>
      <xdr:row>98</xdr:row>
      <xdr:rowOff>53340</xdr:rowOff>
    </xdr:to>
    <xdr:sp macro="" textlink="">
      <xdr:nvSpPr>
        <xdr:cNvPr id="250" name="フローチャート: 判断 249"/>
        <xdr:cNvSpPr/>
      </xdr:nvSpPr>
      <xdr:spPr>
        <a:xfrm>
          <a:off x="984250" y="16410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44450</xdr:rowOff>
    </xdr:from>
    <xdr:ext cx="534035" cy="259080"/>
    <xdr:sp macro="" textlink="">
      <xdr:nvSpPr>
        <xdr:cNvPr id="251" name="テキスト ボックス 250"/>
        <xdr:cNvSpPr txBox="1"/>
      </xdr:nvSpPr>
      <xdr:spPr>
        <a:xfrm>
          <a:off x="7867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57" name="楕円 256"/>
        <xdr:cNvSpPr/>
      </xdr:nvSpPr>
      <xdr:spPr>
        <a:xfrm>
          <a:off x="4127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113665</xdr:rowOff>
    </xdr:from>
    <xdr:ext cx="534670" cy="258445"/>
    <xdr:sp macro="" textlink="">
      <xdr:nvSpPr>
        <xdr:cNvPr id="258" name="衛生費該当値テキスト"/>
        <xdr:cNvSpPr txBox="1"/>
      </xdr:nvSpPr>
      <xdr:spPr>
        <a:xfrm>
          <a:off x="4229100"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45085</xdr:rowOff>
    </xdr:from>
    <xdr:to xmlns:xdr="http://schemas.openxmlformats.org/drawingml/2006/spreadsheetDrawing">
      <xdr:col>20</xdr:col>
      <xdr:colOff>38100</xdr:colOff>
      <xdr:row>96</xdr:row>
      <xdr:rowOff>146685</xdr:rowOff>
    </xdr:to>
    <xdr:sp macro="" textlink="">
      <xdr:nvSpPr>
        <xdr:cNvPr id="259" name="楕円 258"/>
        <xdr:cNvSpPr/>
      </xdr:nvSpPr>
      <xdr:spPr>
        <a:xfrm>
          <a:off x="3384550" y="16161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163195</xdr:rowOff>
    </xdr:from>
    <xdr:ext cx="534035" cy="259080"/>
    <xdr:sp macro="" textlink="">
      <xdr:nvSpPr>
        <xdr:cNvPr id="260" name="テキスト ボックス 259"/>
        <xdr:cNvSpPr txBox="1"/>
      </xdr:nvSpPr>
      <xdr:spPr>
        <a:xfrm>
          <a:off x="3187065" y="1593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18415</xdr:rowOff>
    </xdr:from>
    <xdr:to xmlns:xdr="http://schemas.openxmlformats.org/drawingml/2006/spreadsheetDrawing">
      <xdr:col>15</xdr:col>
      <xdr:colOff>101600</xdr:colOff>
      <xdr:row>97</xdr:row>
      <xdr:rowOff>120650</xdr:rowOff>
    </xdr:to>
    <xdr:sp macro="" textlink="">
      <xdr:nvSpPr>
        <xdr:cNvPr id="261" name="楕円 260"/>
        <xdr:cNvSpPr/>
      </xdr:nvSpPr>
      <xdr:spPr>
        <a:xfrm>
          <a:off x="257175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136525</xdr:rowOff>
    </xdr:from>
    <xdr:ext cx="534035" cy="258445"/>
    <xdr:sp macro="" textlink="">
      <xdr:nvSpPr>
        <xdr:cNvPr id="262" name="テキスト ボックス 261"/>
        <xdr:cNvSpPr txBox="1"/>
      </xdr:nvSpPr>
      <xdr:spPr>
        <a:xfrm>
          <a:off x="2393315" y="1608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128905</xdr:rowOff>
    </xdr:from>
    <xdr:to xmlns:xdr="http://schemas.openxmlformats.org/drawingml/2006/spreadsheetDrawing">
      <xdr:col>10</xdr:col>
      <xdr:colOff>165100</xdr:colOff>
      <xdr:row>97</xdr:row>
      <xdr:rowOff>59055</xdr:rowOff>
    </xdr:to>
    <xdr:sp macro="" textlink="">
      <xdr:nvSpPr>
        <xdr:cNvPr id="263" name="楕円 262"/>
        <xdr:cNvSpPr/>
      </xdr:nvSpPr>
      <xdr:spPr>
        <a:xfrm>
          <a:off x="17780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75565</xdr:rowOff>
    </xdr:from>
    <xdr:ext cx="534670" cy="258445"/>
    <xdr:sp macro="" textlink="">
      <xdr:nvSpPr>
        <xdr:cNvPr id="264" name="テキスト ボックス 263"/>
        <xdr:cNvSpPr txBox="1"/>
      </xdr:nvSpPr>
      <xdr:spPr>
        <a:xfrm>
          <a:off x="1580515" y="16020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72390</xdr:rowOff>
    </xdr:from>
    <xdr:to xmlns:xdr="http://schemas.openxmlformats.org/drawingml/2006/spreadsheetDrawing">
      <xdr:col>6</xdr:col>
      <xdr:colOff>38100</xdr:colOff>
      <xdr:row>98</xdr:row>
      <xdr:rowOff>2540</xdr:rowOff>
    </xdr:to>
    <xdr:sp macro="" textlink="">
      <xdr:nvSpPr>
        <xdr:cNvPr id="265" name="楕円 264"/>
        <xdr:cNvSpPr/>
      </xdr:nvSpPr>
      <xdr:spPr>
        <a:xfrm>
          <a:off x="984250" y="16360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19050</xdr:rowOff>
    </xdr:from>
    <xdr:ext cx="534035" cy="258445"/>
    <xdr:sp macro="" textlink="">
      <xdr:nvSpPr>
        <xdr:cNvPr id="266" name="テキスト ボックス 265"/>
        <xdr:cNvSpPr txBox="1"/>
      </xdr:nvSpPr>
      <xdr:spPr>
        <a:xfrm>
          <a:off x="786765" y="16135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8" name="正方形/長方形 267"/>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70" name="正方形/長方形 269"/>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2" name="正方形/長方形 271"/>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4" name="正方形/長方形 273"/>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4790"/>
    <xdr:sp macro="" textlink="">
      <xdr:nvSpPr>
        <xdr:cNvPr id="275" name="テキスト ボックス 274"/>
        <xdr:cNvSpPr txBox="1"/>
      </xdr:nvSpPr>
      <xdr:spPr>
        <a:xfrm>
          <a:off x="591820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6" name="直線コネクタ 275"/>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139065</xdr:rowOff>
    </xdr:from>
    <xdr:to xmlns:xdr="http://schemas.openxmlformats.org/drawingml/2006/spreadsheetDrawing">
      <xdr:col>59</xdr:col>
      <xdr:colOff>50800</xdr:colOff>
      <xdr:row>38</xdr:row>
      <xdr:rowOff>139065</xdr:rowOff>
    </xdr:to>
    <xdr:cxnSp macro="">
      <xdr:nvCxnSpPr>
        <xdr:cNvPr id="277" name="直線コネクタ 276"/>
        <xdr:cNvCxnSpPr/>
      </xdr:nvCxnSpPr>
      <xdr:spPr>
        <a:xfrm>
          <a:off x="5956300" y="6513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168275</xdr:rowOff>
    </xdr:from>
    <xdr:ext cx="248285" cy="258445"/>
    <xdr:sp macro="" textlink="">
      <xdr:nvSpPr>
        <xdr:cNvPr id="278" name="テキスト ボックス 277"/>
        <xdr:cNvSpPr txBox="1"/>
      </xdr:nvSpPr>
      <xdr:spPr>
        <a:xfrm>
          <a:off x="5726430" y="63747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9" name="直線コネクタ 278"/>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53975</xdr:rowOff>
    </xdr:from>
    <xdr:ext cx="466725" cy="258445"/>
    <xdr:sp macro="" textlink="">
      <xdr:nvSpPr>
        <xdr:cNvPr id="280" name="テキスト ボックス 279"/>
        <xdr:cNvSpPr txBox="1"/>
      </xdr:nvSpPr>
      <xdr:spPr>
        <a:xfrm>
          <a:off x="5527040" y="59251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81915</xdr:rowOff>
    </xdr:from>
    <xdr:to xmlns:xdr="http://schemas.openxmlformats.org/drawingml/2006/spreadsheetDrawing">
      <xdr:col>59</xdr:col>
      <xdr:colOff>50800</xdr:colOff>
      <xdr:row>33</xdr:row>
      <xdr:rowOff>81915</xdr:rowOff>
    </xdr:to>
    <xdr:cxnSp macro="">
      <xdr:nvCxnSpPr>
        <xdr:cNvPr id="281" name="直線コネクタ 280"/>
        <xdr:cNvCxnSpPr/>
      </xdr:nvCxnSpPr>
      <xdr:spPr>
        <a:xfrm>
          <a:off x="5956300" y="56178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111125</xdr:rowOff>
    </xdr:from>
    <xdr:ext cx="466725" cy="258445"/>
    <xdr:sp macro="" textlink="">
      <xdr:nvSpPr>
        <xdr:cNvPr id="282" name="テキスト ボックス 281"/>
        <xdr:cNvSpPr txBox="1"/>
      </xdr:nvSpPr>
      <xdr:spPr>
        <a:xfrm>
          <a:off x="5527040" y="547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139065</xdr:rowOff>
    </xdr:from>
    <xdr:to xmlns:xdr="http://schemas.openxmlformats.org/drawingml/2006/spreadsheetDrawing">
      <xdr:col>59</xdr:col>
      <xdr:colOff>50800</xdr:colOff>
      <xdr:row>30</xdr:row>
      <xdr:rowOff>139065</xdr:rowOff>
    </xdr:to>
    <xdr:cxnSp macro="">
      <xdr:nvCxnSpPr>
        <xdr:cNvPr id="283" name="直線コネクタ 282"/>
        <xdr:cNvCxnSpPr/>
      </xdr:nvCxnSpPr>
      <xdr:spPr>
        <a:xfrm>
          <a:off x="5956300" y="5172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168275</xdr:rowOff>
    </xdr:from>
    <xdr:ext cx="466725" cy="258445"/>
    <xdr:sp macro="" textlink="">
      <xdr:nvSpPr>
        <xdr:cNvPr id="284" name="テキスト ボックス 283"/>
        <xdr:cNvSpPr txBox="1"/>
      </xdr:nvSpPr>
      <xdr:spPr>
        <a:xfrm>
          <a:off x="5527040" y="50336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53975</xdr:rowOff>
    </xdr:from>
    <xdr:ext cx="466725" cy="258445"/>
    <xdr:sp macro="" textlink="">
      <xdr:nvSpPr>
        <xdr:cNvPr id="286" name="テキスト ボックス 285"/>
        <xdr:cNvSpPr txBox="1"/>
      </xdr:nvSpPr>
      <xdr:spPr>
        <a:xfrm>
          <a:off x="5527040" y="4584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7" name="労働費グラフ枠"/>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17145</xdr:rowOff>
    </xdr:from>
    <xdr:to xmlns:xdr="http://schemas.openxmlformats.org/drawingml/2006/spreadsheetDrawing">
      <xdr:col>54</xdr:col>
      <xdr:colOff>171450</xdr:colOff>
      <xdr:row>38</xdr:row>
      <xdr:rowOff>139065</xdr:rowOff>
    </xdr:to>
    <xdr:cxnSp macro="">
      <xdr:nvCxnSpPr>
        <xdr:cNvPr id="288" name="直線コネクタ 287"/>
        <xdr:cNvCxnSpPr/>
      </xdr:nvCxnSpPr>
      <xdr:spPr>
        <a:xfrm flipV="1">
          <a:off x="9429750" y="5217795"/>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142875</xdr:rowOff>
    </xdr:from>
    <xdr:ext cx="248920" cy="258445"/>
    <xdr:sp macro="" textlink="">
      <xdr:nvSpPr>
        <xdr:cNvPr id="289" name="労働費最小値テキスト"/>
        <xdr:cNvSpPr txBox="1"/>
      </xdr:nvSpPr>
      <xdr:spPr>
        <a:xfrm>
          <a:off x="9480550" y="651700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139065</xdr:rowOff>
    </xdr:from>
    <xdr:to xmlns:xdr="http://schemas.openxmlformats.org/drawingml/2006/spreadsheetDrawing">
      <xdr:col>55</xdr:col>
      <xdr:colOff>88900</xdr:colOff>
      <xdr:row>38</xdr:row>
      <xdr:rowOff>139065</xdr:rowOff>
    </xdr:to>
    <xdr:cxnSp macro="">
      <xdr:nvCxnSpPr>
        <xdr:cNvPr id="290" name="直線コネクタ 289"/>
        <xdr:cNvCxnSpPr/>
      </xdr:nvCxnSpPr>
      <xdr:spPr>
        <a:xfrm>
          <a:off x="935990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134620</xdr:rowOff>
    </xdr:from>
    <xdr:ext cx="469265" cy="258445"/>
    <xdr:sp macro="" textlink="">
      <xdr:nvSpPr>
        <xdr:cNvPr id="291" name="労働費最大値テキスト"/>
        <xdr:cNvSpPr txBox="1"/>
      </xdr:nvSpPr>
      <xdr:spPr>
        <a:xfrm>
          <a:off x="9480550" y="499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17145</xdr:rowOff>
    </xdr:from>
    <xdr:to xmlns:xdr="http://schemas.openxmlformats.org/drawingml/2006/spreadsheetDrawing">
      <xdr:col>55</xdr:col>
      <xdr:colOff>88900</xdr:colOff>
      <xdr:row>31</xdr:row>
      <xdr:rowOff>17145</xdr:rowOff>
    </xdr:to>
    <xdr:cxnSp macro="">
      <xdr:nvCxnSpPr>
        <xdr:cNvPr id="292" name="直線コネクタ 291"/>
        <xdr:cNvCxnSpPr/>
      </xdr:nvCxnSpPr>
      <xdr:spPr>
        <a:xfrm>
          <a:off x="9359900" y="5217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135255</xdr:rowOff>
    </xdr:from>
    <xdr:to xmlns:xdr="http://schemas.openxmlformats.org/drawingml/2006/spreadsheetDrawing">
      <xdr:col>55</xdr:col>
      <xdr:colOff>0</xdr:colOff>
      <xdr:row>36</xdr:row>
      <xdr:rowOff>140335</xdr:rowOff>
    </xdr:to>
    <xdr:cxnSp macro="">
      <xdr:nvCxnSpPr>
        <xdr:cNvPr id="293" name="直線コネクタ 292"/>
        <xdr:cNvCxnSpPr/>
      </xdr:nvCxnSpPr>
      <xdr:spPr>
        <a:xfrm flipV="1">
          <a:off x="8686800" y="617410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24130</xdr:rowOff>
    </xdr:from>
    <xdr:ext cx="377825" cy="258445"/>
    <xdr:sp macro="" textlink="">
      <xdr:nvSpPr>
        <xdr:cNvPr id="294" name="労働費平均値テキスト"/>
        <xdr:cNvSpPr txBox="1"/>
      </xdr:nvSpPr>
      <xdr:spPr>
        <a:xfrm>
          <a:off x="9480550" y="623062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45720</xdr:rowOff>
    </xdr:from>
    <xdr:to xmlns:xdr="http://schemas.openxmlformats.org/drawingml/2006/spreadsheetDrawing">
      <xdr:col>55</xdr:col>
      <xdr:colOff>50800</xdr:colOff>
      <xdr:row>37</xdr:row>
      <xdr:rowOff>147955</xdr:rowOff>
    </xdr:to>
    <xdr:sp macro="" textlink="">
      <xdr:nvSpPr>
        <xdr:cNvPr id="295" name="フローチャート: 判断 294"/>
        <xdr:cNvSpPr/>
      </xdr:nvSpPr>
      <xdr:spPr>
        <a:xfrm>
          <a:off x="9398000" y="625221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34</xdr:row>
      <xdr:rowOff>85725</xdr:rowOff>
    </xdr:from>
    <xdr:to xmlns:xdr="http://schemas.openxmlformats.org/drawingml/2006/spreadsheetDrawing">
      <xdr:col>50</xdr:col>
      <xdr:colOff>114300</xdr:colOff>
      <xdr:row>36</xdr:row>
      <xdr:rowOff>140335</xdr:rowOff>
    </xdr:to>
    <xdr:cxnSp macro="">
      <xdr:nvCxnSpPr>
        <xdr:cNvPr id="296" name="直線コネクタ 295"/>
        <xdr:cNvCxnSpPr/>
      </xdr:nvCxnSpPr>
      <xdr:spPr>
        <a:xfrm>
          <a:off x="7886700" y="5789295"/>
          <a:ext cx="8001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69850</xdr:rowOff>
    </xdr:from>
    <xdr:to xmlns:xdr="http://schemas.openxmlformats.org/drawingml/2006/spreadsheetDrawing">
      <xdr:col>50</xdr:col>
      <xdr:colOff>165100</xdr:colOff>
      <xdr:row>38</xdr:row>
      <xdr:rowOff>0</xdr:rowOff>
    </xdr:to>
    <xdr:sp macro="" textlink="">
      <xdr:nvSpPr>
        <xdr:cNvPr id="297" name="フローチャート: 判断 296"/>
        <xdr:cNvSpPr/>
      </xdr:nvSpPr>
      <xdr:spPr>
        <a:xfrm>
          <a:off x="8636000" y="627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163195</xdr:rowOff>
    </xdr:from>
    <xdr:ext cx="378460" cy="258445"/>
    <xdr:sp macro="" textlink="">
      <xdr:nvSpPr>
        <xdr:cNvPr id="298" name="テキスト ボックス 297"/>
        <xdr:cNvSpPr txBox="1"/>
      </xdr:nvSpPr>
      <xdr:spPr>
        <a:xfrm>
          <a:off x="8516620" y="6369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85725</xdr:rowOff>
    </xdr:from>
    <xdr:to xmlns:xdr="http://schemas.openxmlformats.org/drawingml/2006/spreadsheetDrawing">
      <xdr:col>45</xdr:col>
      <xdr:colOff>171450</xdr:colOff>
      <xdr:row>34</xdr:row>
      <xdr:rowOff>137160</xdr:rowOff>
    </xdr:to>
    <xdr:cxnSp macro="">
      <xdr:nvCxnSpPr>
        <xdr:cNvPr id="299" name="直線コネクタ 298"/>
        <xdr:cNvCxnSpPr/>
      </xdr:nvCxnSpPr>
      <xdr:spPr>
        <a:xfrm flipV="1">
          <a:off x="7080250" y="578929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110490</xdr:rowOff>
    </xdr:from>
    <xdr:to xmlns:xdr="http://schemas.openxmlformats.org/drawingml/2006/spreadsheetDrawing">
      <xdr:col>46</xdr:col>
      <xdr:colOff>38100</xdr:colOff>
      <xdr:row>37</xdr:row>
      <xdr:rowOff>40640</xdr:rowOff>
    </xdr:to>
    <xdr:sp macro="" textlink="">
      <xdr:nvSpPr>
        <xdr:cNvPr id="300" name="フローチャート: 判断 299"/>
        <xdr:cNvSpPr/>
      </xdr:nvSpPr>
      <xdr:spPr>
        <a:xfrm>
          <a:off x="7842250" y="6149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32385</xdr:rowOff>
    </xdr:from>
    <xdr:ext cx="378460" cy="258445"/>
    <xdr:sp macro="" textlink="">
      <xdr:nvSpPr>
        <xdr:cNvPr id="301" name="テキスト ボックス 300"/>
        <xdr:cNvSpPr txBox="1"/>
      </xdr:nvSpPr>
      <xdr:spPr>
        <a:xfrm>
          <a:off x="7715250" y="6238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137160</xdr:rowOff>
    </xdr:from>
    <xdr:to xmlns:xdr="http://schemas.openxmlformats.org/drawingml/2006/spreadsheetDrawing">
      <xdr:col>41</xdr:col>
      <xdr:colOff>50800</xdr:colOff>
      <xdr:row>34</xdr:row>
      <xdr:rowOff>153035</xdr:rowOff>
    </xdr:to>
    <xdr:cxnSp macro="">
      <xdr:nvCxnSpPr>
        <xdr:cNvPr id="302" name="直線コネクタ 301"/>
        <xdr:cNvCxnSpPr/>
      </xdr:nvCxnSpPr>
      <xdr:spPr>
        <a:xfrm flipV="1">
          <a:off x="6286500" y="584073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100330</xdr:rowOff>
    </xdr:from>
    <xdr:to xmlns:xdr="http://schemas.openxmlformats.org/drawingml/2006/spreadsheetDrawing">
      <xdr:col>41</xdr:col>
      <xdr:colOff>101600</xdr:colOff>
      <xdr:row>37</xdr:row>
      <xdr:rowOff>31115</xdr:rowOff>
    </xdr:to>
    <xdr:sp macro="" textlink="">
      <xdr:nvSpPr>
        <xdr:cNvPr id="303" name="フローチャート: 判断 302"/>
        <xdr:cNvSpPr/>
      </xdr:nvSpPr>
      <xdr:spPr>
        <a:xfrm>
          <a:off x="7029450" y="61391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21590</xdr:rowOff>
    </xdr:from>
    <xdr:ext cx="378460" cy="257810"/>
    <xdr:sp macro="" textlink="">
      <xdr:nvSpPr>
        <xdr:cNvPr id="304" name="テキスト ボックス 303"/>
        <xdr:cNvSpPr txBox="1"/>
      </xdr:nvSpPr>
      <xdr:spPr>
        <a:xfrm>
          <a:off x="6910070" y="62280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107950</xdr:rowOff>
    </xdr:from>
    <xdr:to xmlns:xdr="http://schemas.openxmlformats.org/drawingml/2006/spreadsheetDrawing">
      <xdr:col>36</xdr:col>
      <xdr:colOff>165100</xdr:colOff>
      <xdr:row>37</xdr:row>
      <xdr:rowOff>38100</xdr:rowOff>
    </xdr:to>
    <xdr:sp macro="" textlink="">
      <xdr:nvSpPr>
        <xdr:cNvPr id="305" name="フローチャート: 判断 304"/>
        <xdr:cNvSpPr/>
      </xdr:nvSpPr>
      <xdr:spPr>
        <a:xfrm>
          <a:off x="6235700" y="614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28575</xdr:rowOff>
    </xdr:from>
    <xdr:ext cx="378460" cy="257810"/>
    <xdr:sp macro="" textlink="">
      <xdr:nvSpPr>
        <xdr:cNvPr id="306" name="テキスト ボックス 305"/>
        <xdr:cNvSpPr txBox="1"/>
      </xdr:nvSpPr>
      <xdr:spPr>
        <a:xfrm>
          <a:off x="6116320" y="62350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7" name="テキスト ボックス 306"/>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8" name="テキスト ボックス 307"/>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09" name="テキスト ボックス 308"/>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8445"/>
    <xdr:sp macro="" textlink="">
      <xdr:nvSpPr>
        <xdr:cNvPr id="310" name="テキスト ボックス 309"/>
        <xdr:cNvSpPr txBox="1"/>
      </xdr:nvSpPr>
      <xdr:spPr>
        <a:xfrm>
          <a:off x="6908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1" name="テキスト ボックス 310"/>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85090</xdr:rowOff>
    </xdr:from>
    <xdr:to xmlns:xdr="http://schemas.openxmlformats.org/drawingml/2006/spreadsheetDrawing">
      <xdr:col>55</xdr:col>
      <xdr:colOff>50800</xdr:colOff>
      <xdr:row>37</xdr:row>
      <xdr:rowOff>15240</xdr:rowOff>
    </xdr:to>
    <xdr:sp macro="" textlink="">
      <xdr:nvSpPr>
        <xdr:cNvPr id="312" name="楕円 311"/>
        <xdr:cNvSpPr/>
      </xdr:nvSpPr>
      <xdr:spPr>
        <a:xfrm>
          <a:off x="9398000" y="61239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107950</xdr:rowOff>
    </xdr:from>
    <xdr:ext cx="377825" cy="258445"/>
    <xdr:sp macro="" textlink="">
      <xdr:nvSpPr>
        <xdr:cNvPr id="313" name="労働費該当値テキスト"/>
        <xdr:cNvSpPr txBox="1"/>
      </xdr:nvSpPr>
      <xdr:spPr>
        <a:xfrm>
          <a:off x="9480550" y="59791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89535</xdr:rowOff>
    </xdr:from>
    <xdr:to xmlns:xdr="http://schemas.openxmlformats.org/drawingml/2006/spreadsheetDrawing">
      <xdr:col>50</xdr:col>
      <xdr:colOff>165100</xdr:colOff>
      <xdr:row>37</xdr:row>
      <xdr:rowOff>19050</xdr:rowOff>
    </xdr:to>
    <xdr:sp macro="" textlink="">
      <xdr:nvSpPr>
        <xdr:cNvPr id="314" name="楕円 313"/>
        <xdr:cNvSpPr/>
      </xdr:nvSpPr>
      <xdr:spPr>
        <a:xfrm>
          <a:off x="8636000" y="6128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36195</xdr:rowOff>
    </xdr:from>
    <xdr:ext cx="378460" cy="258445"/>
    <xdr:sp macro="" textlink="">
      <xdr:nvSpPr>
        <xdr:cNvPr id="315" name="テキスト ボックス 314"/>
        <xdr:cNvSpPr txBox="1"/>
      </xdr:nvSpPr>
      <xdr:spPr>
        <a:xfrm>
          <a:off x="8516620" y="59074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35560</xdr:rowOff>
    </xdr:from>
    <xdr:to xmlns:xdr="http://schemas.openxmlformats.org/drawingml/2006/spreadsheetDrawing">
      <xdr:col>46</xdr:col>
      <xdr:colOff>38100</xdr:colOff>
      <xdr:row>34</xdr:row>
      <xdr:rowOff>136525</xdr:rowOff>
    </xdr:to>
    <xdr:sp macro="" textlink="">
      <xdr:nvSpPr>
        <xdr:cNvPr id="316" name="楕円 315"/>
        <xdr:cNvSpPr/>
      </xdr:nvSpPr>
      <xdr:spPr>
        <a:xfrm>
          <a:off x="7842250" y="57391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153670</xdr:rowOff>
    </xdr:from>
    <xdr:ext cx="469900" cy="258445"/>
    <xdr:sp macro="" textlink="">
      <xdr:nvSpPr>
        <xdr:cNvPr id="317" name="テキスト ボックス 316"/>
        <xdr:cNvSpPr txBox="1"/>
      </xdr:nvSpPr>
      <xdr:spPr>
        <a:xfrm>
          <a:off x="7677150" y="5521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86360</xdr:rowOff>
    </xdr:from>
    <xdr:to xmlns:xdr="http://schemas.openxmlformats.org/drawingml/2006/spreadsheetDrawing">
      <xdr:col>41</xdr:col>
      <xdr:colOff>101600</xdr:colOff>
      <xdr:row>35</xdr:row>
      <xdr:rowOff>17145</xdr:rowOff>
    </xdr:to>
    <xdr:sp macro="" textlink="">
      <xdr:nvSpPr>
        <xdr:cNvPr id="318" name="楕円 317"/>
        <xdr:cNvSpPr/>
      </xdr:nvSpPr>
      <xdr:spPr>
        <a:xfrm>
          <a:off x="7029450" y="5789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33655</xdr:rowOff>
    </xdr:from>
    <xdr:ext cx="469900" cy="257810"/>
    <xdr:sp macro="" textlink="">
      <xdr:nvSpPr>
        <xdr:cNvPr id="319" name="テキスト ボックス 318"/>
        <xdr:cNvSpPr txBox="1"/>
      </xdr:nvSpPr>
      <xdr:spPr>
        <a:xfrm>
          <a:off x="6864350" y="5569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101600</xdr:rowOff>
    </xdr:from>
    <xdr:to xmlns:xdr="http://schemas.openxmlformats.org/drawingml/2006/spreadsheetDrawing">
      <xdr:col>36</xdr:col>
      <xdr:colOff>165100</xdr:colOff>
      <xdr:row>35</xdr:row>
      <xdr:rowOff>32385</xdr:rowOff>
    </xdr:to>
    <xdr:sp macro="" textlink="">
      <xdr:nvSpPr>
        <xdr:cNvPr id="320" name="楕円 319"/>
        <xdr:cNvSpPr/>
      </xdr:nvSpPr>
      <xdr:spPr>
        <a:xfrm>
          <a:off x="6235700" y="58051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48895</xdr:rowOff>
    </xdr:from>
    <xdr:ext cx="469900" cy="257810"/>
    <xdr:sp macro="" textlink="">
      <xdr:nvSpPr>
        <xdr:cNvPr id="321" name="テキスト ボックス 320"/>
        <xdr:cNvSpPr txBox="1"/>
      </xdr:nvSpPr>
      <xdr:spPr>
        <a:xfrm>
          <a:off x="6070600" y="5584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3" name="正方形/長方形 322"/>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5" name="正方形/長方形 324"/>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7" name="正方形/長方形 326"/>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29" name="正方形/長方形 328"/>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4790"/>
    <xdr:sp macro="" textlink="">
      <xdr:nvSpPr>
        <xdr:cNvPr id="330" name="テキスト ボックス 329"/>
        <xdr:cNvSpPr txBox="1"/>
      </xdr:nvSpPr>
      <xdr:spPr>
        <a:xfrm>
          <a:off x="591820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1" name="直線コネクタ 330"/>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2" name="直線コネクタ 331"/>
        <xdr:cNvCxnSpPr/>
      </xdr:nvCxnSpPr>
      <xdr:spPr>
        <a:xfrm>
          <a:off x="5956300" y="9938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3" name="テキスト ボックス 332"/>
        <xdr:cNvSpPr txBox="1"/>
      </xdr:nvSpPr>
      <xdr:spPr>
        <a:xfrm>
          <a:off x="572643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4" name="直線コネクタ 333"/>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5" name="テキスト ボックス 334"/>
        <xdr:cNvSpPr txBox="1"/>
      </xdr:nvSpPr>
      <xdr:spPr>
        <a:xfrm>
          <a:off x="548195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6" name="直線コネクタ 335"/>
        <xdr:cNvCxnSpPr/>
      </xdr:nvCxnSpPr>
      <xdr:spPr>
        <a:xfrm>
          <a:off x="5956300" y="91954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168275</xdr:rowOff>
    </xdr:from>
    <xdr:ext cx="595630" cy="258445"/>
    <xdr:sp macro="" textlink="">
      <xdr:nvSpPr>
        <xdr:cNvPr id="337" name="テキスト ボックス 336"/>
        <xdr:cNvSpPr txBox="1"/>
      </xdr:nvSpPr>
      <xdr:spPr>
        <a:xfrm>
          <a:off x="5417820" y="90570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8" name="直線コネクタ 337"/>
        <xdr:cNvCxnSpPr/>
      </xdr:nvCxnSpPr>
      <xdr:spPr>
        <a:xfrm>
          <a:off x="5956300" y="8822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8445"/>
    <xdr:sp macro="" textlink="">
      <xdr:nvSpPr>
        <xdr:cNvPr id="339" name="テキスト ボックス 338"/>
        <xdr:cNvSpPr txBox="1"/>
      </xdr:nvSpPr>
      <xdr:spPr>
        <a:xfrm>
          <a:off x="541782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0" name="直線コネクタ 339"/>
        <xdr:cNvCxnSpPr/>
      </xdr:nvCxnSpPr>
      <xdr:spPr>
        <a:xfrm>
          <a:off x="5956300" y="8448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41" name="テキスト ボックス 340"/>
        <xdr:cNvSpPr txBox="1"/>
      </xdr:nvSpPr>
      <xdr:spPr>
        <a:xfrm>
          <a:off x="541782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8445"/>
    <xdr:sp macro="" textlink="">
      <xdr:nvSpPr>
        <xdr:cNvPr id="343" name="テキスト ボックス 342"/>
        <xdr:cNvSpPr txBox="1"/>
      </xdr:nvSpPr>
      <xdr:spPr>
        <a:xfrm>
          <a:off x="5417820" y="7936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4" name="農林水産業費グラフ枠"/>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19685</xdr:rowOff>
    </xdr:from>
    <xdr:to xmlns:xdr="http://schemas.openxmlformats.org/drawingml/2006/spreadsheetDrawing">
      <xdr:col>54</xdr:col>
      <xdr:colOff>171450</xdr:colOff>
      <xdr:row>58</xdr:row>
      <xdr:rowOff>129540</xdr:rowOff>
    </xdr:to>
    <xdr:cxnSp macro="">
      <xdr:nvCxnSpPr>
        <xdr:cNvPr id="345" name="直線コネクタ 344"/>
        <xdr:cNvCxnSpPr/>
      </xdr:nvCxnSpPr>
      <xdr:spPr>
        <a:xfrm flipV="1">
          <a:off x="9429750" y="857313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132715</xdr:rowOff>
    </xdr:from>
    <xdr:ext cx="534035" cy="258445"/>
    <xdr:sp macro="" textlink="">
      <xdr:nvSpPr>
        <xdr:cNvPr id="346" name="農林水産業費最小値テキスト"/>
        <xdr:cNvSpPr txBox="1"/>
      </xdr:nvSpPr>
      <xdr:spPr>
        <a:xfrm>
          <a:off x="9480550"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7" name="直線コネクタ 346"/>
        <xdr:cNvCxnSpPr/>
      </xdr:nvCxnSpPr>
      <xdr:spPr>
        <a:xfrm>
          <a:off x="9359900" y="9856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137795</xdr:rowOff>
    </xdr:from>
    <xdr:ext cx="598170" cy="258445"/>
    <xdr:sp macro="" textlink="">
      <xdr:nvSpPr>
        <xdr:cNvPr id="348" name="農林水産業費最大値テキスト"/>
        <xdr:cNvSpPr txBox="1"/>
      </xdr:nvSpPr>
      <xdr:spPr>
        <a:xfrm>
          <a:off x="9480550" y="8355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183,149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19685</xdr:rowOff>
    </xdr:from>
    <xdr:to xmlns:xdr="http://schemas.openxmlformats.org/drawingml/2006/spreadsheetDrawing">
      <xdr:col>55</xdr:col>
      <xdr:colOff>88900</xdr:colOff>
      <xdr:row>51</xdr:row>
      <xdr:rowOff>19685</xdr:rowOff>
    </xdr:to>
    <xdr:cxnSp macro="">
      <xdr:nvCxnSpPr>
        <xdr:cNvPr id="349" name="直線コネクタ 348"/>
        <xdr:cNvCxnSpPr/>
      </xdr:nvCxnSpPr>
      <xdr:spPr>
        <a:xfrm>
          <a:off x="9359900" y="8573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45720</xdr:rowOff>
    </xdr:from>
    <xdr:to xmlns:xdr="http://schemas.openxmlformats.org/drawingml/2006/spreadsheetDrawing">
      <xdr:col>55</xdr:col>
      <xdr:colOff>0</xdr:colOff>
      <xdr:row>58</xdr:row>
      <xdr:rowOff>54610</xdr:rowOff>
    </xdr:to>
    <xdr:cxnSp macro="">
      <xdr:nvCxnSpPr>
        <xdr:cNvPr id="350" name="直線コネクタ 349"/>
        <xdr:cNvCxnSpPr/>
      </xdr:nvCxnSpPr>
      <xdr:spPr>
        <a:xfrm>
          <a:off x="8686800" y="977265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56515</xdr:rowOff>
    </xdr:from>
    <xdr:ext cx="534035" cy="258445"/>
    <xdr:sp macro="" textlink="">
      <xdr:nvSpPr>
        <xdr:cNvPr id="351" name="農林水産業費平均値テキスト"/>
        <xdr:cNvSpPr txBox="1"/>
      </xdr:nvSpPr>
      <xdr:spPr>
        <a:xfrm>
          <a:off x="9480550" y="94481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34290</xdr:rowOff>
    </xdr:from>
    <xdr:to xmlns:xdr="http://schemas.openxmlformats.org/drawingml/2006/spreadsheetDrawing">
      <xdr:col>55</xdr:col>
      <xdr:colOff>50800</xdr:colOff>
      <xdr:row>57</xdr:row>
      <xdr:rowOff>135255</xdr:rowOff>
    </xdr:to>
    <xdr:sp macro="" textlink="">
      <xdr:nvSpPr>
        <xdr:cNvPr id="352" name="フローチャート: 判断 351"/>
        <xdr:cNvSpPr/>
      </xdr:nvSpPr>
      <xdr:spPr>
        <a:xfrm>
          <a:off x="9398000" y="95935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36830</xdr:rowOff>
    </xdr:from>
    <xdr:to xmlns:xdr="http://schemas.openxmlformats.org/drawingml/2006/spreadsheetDrawing">
      <xdr:col>50</xdr:col>
      <xdr:colOff>114300</xdr:colOff>
      <xdr:row>58</xdr:row>
      <xdr:rowOff>45720</xdr:rowOff>
    </xdr:to>
    <xdr:cxnSp macro="">
      <xdr:nvCxnSpPr>
        <xdr:cNvPr id="353" name="直線コネクタ 352"/>
        <xdr:cNvCxnSpPr/>
      </xdr:nvCxnSpPr>
      <xdr:spPr>
        <a:xfrm>
          <a:off x="7886700" y="976376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142875</xdr:rowOff>
    </xdr:to>
    <xdr:sp macro="" textlink="">
      <xdr:nvSpPr>
        <xdr:cNvPr id="354" name="フローチャート: 判断 353"/>
        <xdr:cNvSpPr/>
      </xdr:nvSpPr>
      <xdr:spPr>
        <a:xfrm>
          <a:off x="8636000" y="9599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34670" cy="257175"/>
    <xdr:sp macro="" textlink="">
      <xdr:nvSpPr>
        <xdr:cNvPr id="355" name="テキスト ボックス 354"/>
        <xdr:cNvSpPr txBox="1"/>
      </xdr:nvSpPr>
      <xdr:spPr>
        <a:xfrm>
          <a:off x="8438515" y="93833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36830</xdr:rowOff>
    </xdr:from>
    <xdr:to xmlns:xdr="http://schemas.openxmlformats.org/drawingml/2006/spreadsheetDrawing">
      <xdr:col>45</xdr:col>
      <xdr:colOff>171450</xdr:colOff>
      <xdr:row>58</xdr:row>
      <xdr:rowOff>53340</xdr:rowOff>
    </xdr:to>
    <xdr:cxnSp macro="">
      <xdr:nvCxnSpPr>
        <xdr:cNvPr id="356" name="直線コネクタ 355"/>
        <xdr:cNvCxnSpPr/>
      </xdr:nvCxnSpPr>
      <xdr:spPr>
        <a:xfrm flipV="1">
          <a:off x="7080250" y="976376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57150</xdr:rowOff>
    </xdr:from>
    <xdr:to xmlns:xdr="http://schemas.openxmlformats.org/drawingml/2006/spreadsheetDrawing">
      <xdr:col>46</xdr:col>
      <xdr:colOff>38100</xdr:colOff>
      <xdr:row>57</xdr:row>
      <xdr:rowOff>159385</xdr:rowOff>
    </xdr:to>
    <xdr:sp macro="" textlink="">
      <xdr:nvSpPr>
        <xdr:cNvPr id="357" name="フローチャート: 判断 356"/>
        <xdr:cNvSpPr/>
      </xdr:nvSpPr>
      <xdr:spPr>
        <a:xfrm>
          <a:off x="7842250" y="961644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4445</xdr:rowOff>
    </xdr:from>
    <xdr:ext cx="534035" cy="258445"/>
    <xdr:sp macro="" textlink="">
      <xdr:nvSpPr>
        <xdr:cNvPr id="358" name="テキスト ボックス 357"/>
        <xdr:cNvSpPr txBox="1"/>
      </xdr:nvSpPr>
      <xdr:spPr>
        <a:xfrm>
          <a:off x="7644765" y="9396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15875</xdr:rowOff>
    </xdr:from>
    <xdr:to xmlns:xdr="http://schemas.openxmlformats.org/drawingml/2006/spreadsheetDrawing">
      <xdr:col>41</xdr:col>
      <xdr:colOff>50800</xdr:colOff>
      <xdr:row>58</xdr:row>
      <xdr:rowOff>53340</xdr:rowOff>
    </xdr:to>
    <xdr:cxnSp macro="">
      <xdr:nvCxnSpPr>
        <xdr:cNvPr id="359" name="直線コネクタ 358"/>
        <xdr:cNvCxnSpPr/>
      </xdr:nvCxnSpPr>
      <xdr:spPr>
        <a:xfrm>
          <a:off x="6286500" y="974280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60" name="フローチャート: 判断 359"/>
        <xdr:cNvSpPr/>
      </xdr:nvSpPr>
      <xdr:spPr>
        <a:xfrm>
          <a:off x="702945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165100</xdr:rowOff>
    </xdr:from>
    <xdr:ext cx="534035" cy="258445"/>
    <xdr:sp macro="" textlink="">
      <xdr:nvSpPr>
        <xdr:cNvPr id="361" name="テキスト ボックス 360"/>
        <xdr:cNvSpPr txBox="1"/>
      </xdr:nvSpPr>
      <xdr:spPr>
        <a:xfrm>
          <a:off x="6851015" y="938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44450</xdr:rowOff>
    </xdr:from>
    <xdr:to xmlns:xdr="http://schemas.openxmlformats.org/drawingml/2006/spreadsheetDrawing">
      <xdr:col>36</xdr:col>
      <xdr:colOff>165100</xdr:colOff>
      <xdr:row>57</xdr:row>
      <xdr:rowOff>146050</xdr:rowOff>
    </xdr:to>
    <xdr:sp macro="" textlink="">
      <xdr:nvSpPr>
        <xdr:cNvPr id="362" name="フローチャート: 判断 361"/>
        <xdr:cNvSpPr/>
      </xdr:nvSpPr>
      <xdr:spPr>
        <a:xfrm>
          <a:off x="62357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34670" cy="258445"/>
    <xdr:sp macro="" textlink="">
      <xdr:nvSpPr>
        <xdr:cNvPr id="363" name="テキスト ボックス 362"/>
        <xdr:cNvSpPr txBox="1"/>
      </xdr:nvSpPr>
      <xdr:spPr>
        <a:xfrm>
          <a:off x="6038215" y="938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4" name="テキスト ボックス 363"/>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5" name="テキスト ボックス 364"/>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6" name="テキスト ボックス 365"/>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8445"/>
    <xdr:sp macro="" textlink="">
      <xdr:nvSpPr>
        <xdr:cNvPr id="367" name="テキスト ボックス 366"/>
        <xdr:cNvSpPr txBox="1"/>
      </xdr:nvSpPr>
      <xdr:spPr>
        <a:xfrm>
          <a:off x="6908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8" name="テキスト ボックス 367"/>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xdr:rowOff>
    </xdr:from>
    <xdr:to xmlns:xdr="http://schemas.openxmlformats.org/drawingml/2006/spreadsheetDrawing">
      <xdr:col>55</xdr:col>
      <xdr:colOff>50800</xdr:colOff>
      <xdr:row>58</xdr:row>
      <xdr:rowOff>106045</xdr:rowOff>
    </xdr:to>
    <xdr:sp macro="" textlink="">
      <xdr:nvSpPr>
        <xdr:cNvPr id="369" name="楕円 368"/>
        <xdr:cNvSpPr/>
      </xdr:nvSpPr>
      <xdr:spPr>
        <a:xfrm>
          <a:off x="9398000" y="9731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90805</xdr:rowOff>
    </xdr:from>
    <xdr:ext cx="534035" cy="257810"/>
    <xdr:sp macro="" textlink="">
      <xdr:nvSpPr>
        <xdr:cNvPr id="370" name="農林水産業費該当値テキスト"/>
        <xdr:cNvSpPr txBox="1"/>
      </xdr:nvSpPr>
      <xdr:spPr>
        <a:xfrm>
          <a:off x="9480550" y="96500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97155</xdr:rowOff>
    </xdr:to>
    <xdr:sp macro="" textlink="">
      <xdr:nvSpPr>
        <xdr:cNvPr id="371" name="楕円 370"/>
        <xdr:cNvSpPr/>
      </xdr:nvSpPr>
      <xdr:spPr>
        <a:xfrm>
          <a:off x="8636000" y="97256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87630</xdr:rowOff>
    </xdr:from>
    <xdr:ext cx="534670" cy="258445"/>
    <xdr:sp macro="" textlink="">
      <xdr:nvSpPr>
        <xdr:cNvPr id="372" name="テキスト ボックス 371"/>
        <xdr:cNvSpPr txBox="1"/>
      </xdr:nvSpPr>
      <xdr:spPr>
        <a:xfrm>
          <a:off x="8438515" y="9814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156845</xdr:rowOff>
    </xdr:from>
    <xdr:to xmlns:xdr="http://schemas.openxmlformats.org/drawingml/2006/spreadsheetDrawing">
      <xdr:col>46</xdr:col>
      <xdr:colOff>38100</xdr:colOff>
      <xdr:row>58</xdr:row>
      <xdr:rowOff>86995</xdr:rowOff>
    </xdr:to>
    <xdr:sp macro="" textlink="">
      <xdr:nvSpPr>
        <xdr:cNvPr id="373" name="楕円 372"/>
        <xdr:cNvSpPr/>
      </xdr:nvSpPr>
      <xdr:spPr>
        <a:xfrm>
          <a:off x="7842250" y="97161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78105</xdr:rowOff>
    </xdr:from>
    <xdr:ext cx="534035" cy="258445"/>
    <xdr:sp macro="" textlink="">
      <xdr:nvSpPr>
        <xdr:cNvPr id="374" name="テキスト ボックス 373"/>
        <xdr:cNvSpPr txBox="1"/>
      </xdr:nvSpPr>
      <xdr:spPr>
        <a:xfrm>
          <a:off x="7644765" y="980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3175</xdr:rowOff>
    </xdr:from>
    <xdr:to xmlns:xdr="http://schemas.openxmlformats.org/drawingml/2006/spreadsheetDrawing">
      <xdr:col>41</xdr:col>
      <xdr:colOff>101600</xdr:colOff>
      <xdr:row>58</xdr:row>
      <xdr:rowOff>104775</xdr:rowOff>
    </xdr:to>
    <xdr:sp macro="" textlink="">
      <xdr:nvSpPr>
        <xdr:cNvPr id="375" name="楕円 374"/>
        <xdr:cNvSpPr/>
      </xdr:nvSpPr>
      <xdr:spPr>
        <a:xfrm>
          <a:off x="702945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95885</xdr:rowOff>
    </xdr:from>
    <xdr:ext cx="534035" cy="258445"/>
    <xdr:sp macro="" textlink="">
      <xdr:nvSpPr>
        <xdr:cNvPr id="376" name="テキスト ボックス 375"/>
        <xdr:cNvSpPr txBox="1"/>
      </xdr:nvSpPr>
      <xdr:spPr>
        <a:xfrm>
          <a:off x="6851015" y="982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135890</xdr:rowOff>
    </xdr:from>
    <xdr:to xmlns:xdr="http://schemas.openxmlformats.org/drawingml/2006/spreadsheetDrawing">
      <xdr:col>36</xdr:col>
      <xdr:colOff>165100</xdr:colOff>
      <xdr:row>58</xdr:row>
      <xdr:rowOff>66675</xdr:rowOff>
    </xdr:to>
    <xdr:sp macro="" textlink="">
      <xdr:nvSpPr>
        <xdr:cNvPr id="377" name="楕円 376"/>
        <xdr:cNvSpPr/>
      </xdr:nvSpPr>
      <xdr:spPr>
        <a:xfrm>
          <a:off x="6235700" y="96951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57150</xdr:rowOff>
    </xdr:from>
    <xdr:ext cx="534670" cy="258445"/>
    <xdr:sp macro="" textlink="">
      <xdr:nvSpPr>
        <xdr:cNvPr id="378" name="テキスト ボックス 377"/>
        <xdr:cNvSpPr txBox="1"/>
      </xdr:nvSpPr>
      <xdr:spPr>
        <a:xfrm>
          <a:off x="6038215" y="9784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0" name="正方形/長方形 379"/>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2" name="正方形/長方形 381"/>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4" name="正方形/長方形 383"/>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86" name="正方形/長方形 385"/>
        <xdr:cNvSpPr/>
      </xdr:nvSpPr>
      <xdr:spPr>
        <a:xfrm>
          <a:off x="5956300" y="114280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4790"/>
    <xdr:sp macro="" textlink="">
      <xdr:nvSpPr>
        <xdr:cNvPr id="387" name="テキスト ボックス 386"/>
        <xdr:cNvSpPr txBox="1"/>
      </xdr:nvSpPr>
      <xdr:spPr>
        <a:xfrm>
          <a:off x="5918200" y="112414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8" name="直線コネクタ 387"/>
        <xdr:cNvCxnSpPr/>
      </xdr:nvCxnSpPr>
      <xdr:spPr>
        <a:xfrm>
          <a:off x="5956300" y="13664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98425</xdr:rowOff>
    </xdr:from>
    <xdr:to xmlns:xdr="http://schemas.openxmlformats.org/drawingml/2006/spreadsheetDrawing">
      <xdr:col>59</xdr:col>
      <xdr:colOff>50800</xdr:colOff>
      <xdr:row>79</xdr:row>
      <xdr:rowOff>98425</xdr:rowOff>
    </xdr:to>
    <xdr:cxnSp macro="">
      <xdr:nvCxnSpPr>
        <xdr:cNvPr id="389" name="直線コネクタ 388"/>
        <xdr:cNvCxnSpPr/>
      </xdr:nvCxnSpPr>
      <xdr:spPr>
        <a:xfrm>
          <a:off x="5956300" y="133457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90" name="テキスト ボックス 389"/>
        <xdr:cNvSpPr txBox="1"/>
      </xdr:nvSpPr>
      <xdr:spPr>
        <a:xfrm>
          <a:off x="572643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114300</xdr:rowOff>
    </xdr:from>
    <xdr:to xmlns:xdr="http://schemas.openxmlformats.org/drawingml/2006/spreadsheetDrawing">
      <xdr:col>59</xdr:col>
      <xdr:colOff>50800</xdr:colOff>
      <xdr:row>77</xdr:row>
      <xdr:rowOff>114300</xdr:rowOff>
    </xdr:to>
    <xdr:cxnSp macro="">
      <xdr:nvCxnSpPr>
        <xdr:cNvPr id="391" name="直線コネクタ 390"/>
        <xdr:cNvCxnSpPr/>
      </xdr:nvCxnSpPr>
      <xdr:spPr>
        <a:xfrm>
          <a:off x="5956300" y="13026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143510</xdr:rowOff>
    </xdr:from>
    <xdr:ext cx="530860" cy="258445"/>
    <xdr:sp macro="" textlink="">
      <xdr:nvSpPr>
        <xdr:cNvPr id="392" name="テキスト ボックス 391"/>
        <xdr:cNvSpPr txBox="1"/>
      </xdr:nvSpPr>
      <xdr:spPr>
        <a:xfrm>
          <a:off x="5481955" y="1288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3" name="直線コネクタ 392"/>
        <xdr:cNvCxnSpPr/>
      </xdr:nvCxnSpPr>
      <xdr:spPr>
        <a:xfrm>
          <a:off x="5956300" y="12708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7810"/>
    <xdr:sp macro="" textlink="">
      <xdr:nvSpPr>
        <xdr:cNvPr id="394" name="テキスト ボックス 393"/>
        <xdr:cNvSpPr txBox="1"/>
      </xdr:nvSpPr>
      <xdr:spPr>
        <a:xfrm>
          <a:off x="5481955" y="125698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5956300" y="12389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8445"/>
    <xdr:sp macro="" textlink="">
      <xdr:nvSpPr>
        <xdr:cNvPr id="396" name="テキスト ボックス 395"/>
        <xdr:cNvSpPr txBox="1"/>
      </xdr:nvSpPr>
      <xdr:spPr>
        <a:xfrm>
          <a:off x="5481955" y="122472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5956300" y="12070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57810"/>
    <xdr:sp macro="" textlink="">
      <xdr:nvSpPr>
        <xdr:cNvPr id="398" name="テキスト ボックス 397"/>
        <xdr:cNvSpPr txBox="1"/>
      </xdr:nvSpPr>
      <xdr:spPr>
        <a:xfrm>
          <a:off x="5481955" y="1192784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9" name="直線コネクタ 398"/>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8445"/>
    <xdr:sp macro="" textlink="">
      <xdr:nvSpPr>
        <xdr:cNvPr id="400" name="テキスト ボックス 399"/>
        <xdr:cNvSpPr txBox="1"/>
      </xdr:nvSpPr>
      <xdr:spPr>
        <a:xfrm>
          <a:off x="5417820" y="116090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5630" cy="258445"/>
    <xdr:sp macro="" textlink="">
      <xdr:nvSpPr>
        <xdr:cNvPr id="402" name="テキスト ボックス 401"/>
        <xdr:cNvSpPr txBox="1"/>
      </xdr:nvSpPr>
      <xdr:spPr>
        <a:xfrm>
          <a:off x="5417820" y="11289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403" name="商工費グラフ枠"/>
        <xdr:cNvSpPr/>
      </xdr:nvSpPr>
      <xdr:spPr>
        <a:xfrm>
          <a:off x="5956300" y="114280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170815</xdr:rowOff>
    </xdr:from>
    <xdr:to xmlns:xdr="http://schemas.openxmlformats.org/drawingml/2006/spreadsheetDrawing">
      <xdr:col>54</xdr:col>
      <xdr:colOff>171450</xdr:colOff>
      <xdr:row>78</xdr:row>
      <xdr:rowOff>136525</xdr:rowOff>
    </xdr:to>
    <xdr:cxnSp macro="">
      <xdr:nvCxnSpPr>
        <xdr:cNvPr id="404" name="直線コネクタ 403"/>
        <xdr:cNvCxnSpPr/>
      </xdr:nvCxnSpPr>
      <xdr:spPr>
        <a:xfrm flipV="1">
          <a:off x="9429750" y="1174178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140970</xdr:rowOff>
    </xdr:from>
    <xdr:ext cx="469265" cy="257810"/>
    <xdr:sp macro="" textlink="">
      <xdr:nvSpPr>
        <xdr:cNvPr id="405" name="商工費最小値テキスト"/>
        <xdr:cNvSpPr txBox="1"/>
      </xdr:nvSpPr>
      <xdr:spPr>
        <a:xfrm>
          <a:off x="9480550" y="132207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406" name="直線コネクタ 405"/>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118110</xdr:rowOff>
    </xdr:from>
    <xdr:ext cx="598170" cy="258445"/>
    <xdr:sp macro="" textlink="">
      <xdr:nvSpPr>
        <xdr:cNvPr id="407" name="商工費最大値テキスト"/>
        <xdr:cNvSpPr txBox="1"/>
      </xdr:nvSpPr>
      <xdr:spPr>
        <a:xfrm>
          <a:off x="9480550" y="11521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170815</xdr:rowOff>
    </xdr:from>
    <xdr:to xmlns:xdr="http://schemas.openxmlformats.org/drawingml/2006/spreadsheetDrawing">
      <xdr:col>55</xdr:col>
      <xdr:colOff>88900</xdr:colOff>
      <xdr:row>69</xdr:row>
      <xdr:rowOff>170815</xdr:rowOff>
    </xdr:to>
    <xdr:cxnSp macro="">
      <xdr:nvCxnSpPr>
        <xdr:cNvPr id="408" name="直線コネクタ 407"/>
        <xdr:cNvCxnSpPr/>
      </xdr:nvCxnSpPr>
      <xdr:spPr>
        <a:xfrm>
          <a:off x="9359900" y="11741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26035</xdr:rowOff>
    </xdr:from>
    <xdr:to xmlns:xdr="http://schemas.openxmlformats.org/drawingml/2006/spreadsheetDrawing">
      <xdr:col>55</xdr:col>
      <xdr:colOff>0</xdr:colOff>
      <xdr:row>77</xdr:row>
      <xdr:rowOff>29845</xdr:rowOff>
    </xdr:to>
    <xdr:cxnSp macro="">
      <xdr:nvCxnSpPr>
        <xdr:cNvPr id="409" name="直線コネクタ 408"/>
        <xdr:cNvCxnSpPr/>
      </xdr:nvCxnSpPr>
      <xdr:spPr>
        <a:xfrm>
          <a:off x="8686800" y="1293812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77470</xdr:rowOff>
    </xdr:from>
    <xdr:ext cx="534035" cy="258445"/>
    <xdr:sp macro="" textlink="">
      <xdr:nvSpPr>
        <xdr:cNvPr id="410" name="商工費平均値テキスト"/>
        <xdr:cNvSpPr txBox="1"/>
      </xdr:nvSpPr>
      <xdr:spPr>
        <a:xfrm>
          <a:off x="9480550" y="126542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54610</xdr:rowOff>
    </xdr:from>
    <xdr:to xmlns:xdr="http://schemas.openxmlformats.org/drawingml/2006/spreadsheetDrawing">
      <xdr:col>55</xdr:col>
      <xdr:colOff>50800</xdr:colOff>
      <xdr:row>76</xdr:row>
      <xdr:rowOff>156210</xdr:rowOff>
    </xdr:to>
    <xdr:sp macro="" textlink="">
      <xdr:nvSpPr>
        <xdr:cNvPr id="411" name="フローチャート: 判断 410"/>
        <xdr:cNvSpPr/>
      </xdr:nvSpPr>
      <xdr:spPr>
        <a:xfrm>
          <a:off x="9398000" y="1279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26035</xdr:rowOff>
    </xdr:from>
    <xdr:to xmlns:xdr="http://schemas.openxmlformats.org/drawingml/2006/spreadsheetDrawing">
      <xdr:col>50</xdr:col>
      <xdr:colOff>114300</xdr:colOff>
      <xdr:row>77</xdr:row>
      <xdr:rowOff>169545</xdr:rowOff>
    </xdr:to>
    <xdr:cxnSp macro="">
      <xdr:nvCxnSpPr>
        <xdr:cNvPr id="412" name="直線コネクタ 411"/>
        <xdr:cNvCxnSpPr/>
      </xdr:nvCxnSpPr>
      <xdr:spPr>
        <a:xfrm flipV="1">
          <a:off x="7886700" y="12938125"/>
          <a:ext cx="8001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135255</xdr:rowOff>
    </xdr:from>
    <xdr:to xmlns:xdr="http://schemas.openxmlformats.org/drawingml/2006/spreadsheetDrawing">
      <xdr:col>50</xdr:col>
      <xdr:colOff>165100</xdr:colOff>
      <xdr:row>77</xdr:row>
      <xdr:rowOff>66040</xdr:rowOff>
    </xdr:to>
    <xdr:sp macro="" textlink="">
      <xdr:nvSpPr>
        <xdr:cNvPr id="413" name="フローチャート: 判断 412"/>
        <xdr:cNvSpPr/>
      </xdr:nvSpPr>
      <xdr:spPr>
        <a:xfrm>
          <a:off x="8636000" y="12879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81915</xdr:rowOff>
    </xdr:from>
    <xdr:ext cx="534670" cy="258445"/>
    <xdr:sp macro="" textlink="">
      <xdr:nvSpPr>
        <xdr:cNvPr id="414" name="テキスト ボックス 413"/>
        <xdr:cNvSpPr txBox="1"/>
      </xdr:nvSpPr>
      <xdr:spPr>
        <a:xfrm>
          <a:off x="8438515" y="12658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169545</xdr:rowOff>
    </xdr:from>
    <xdr:to xmlns:xdr="http://schemas.openxmlformats.org/drawingml/2006/spreadsheetDrawing">
      <xdr:col>45</xdr:col>
      <xdr:colOff>171450</xdr:colOff>
      <xdr:row>78</xdr:row>
      <xdr:rowOff>110490</xdr:rowOff>
    </xdr:to>
    <xdr:cxnSp macro="">
      <xdr:nvCxnSpPr>
        <xdr:cNvPr id="415" name="直線コネクタ 414"/>
        <xdr:cNvCxnSpPr/>
      </xdr:nvCxnSpPr>
      <xdr:spPr>
        <a:xfrm flipV="1">
          <a:off x="7080250" y="13081635"/>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52070</xdr:rowOff>
    </xdr:from>
    <xdr:to xmlns:xdr="http://schemas.openxmlformats.org/drawingml/2006/spreadsheetDrawing">
      <xdr:col>46</xdr:col>
      <xdr:colOff>38100</xdr:colOff>
      <xdr:row>76</xdr:row>
      <xdr:rowOff>154305</xdr:rowOff>
    </xdr:to>
    <xdr:sp macro="" textlink="">
      <xdr:nvSpPr>
        <xdr:cNvPr id="416" name="フローチャート: 判断 415"/>
        <xdr:cNvSpPr/>
      </xdr:nvSpPr>
      <xdr:spPr>
        <a:xfrm>
          <a:off x="7842250" y="1279652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170180</xdr:rowOff>
    </xdr:from>
    <xdr:ext cx="534035" cy="257810"/>
    <xdr:sp macro="" textlink="">
      <xdr:nvSpPr>
        <xdr:cNvPr id="417" name="テキスト ボックス 416"/>
        <xdr:cNvSpPr txBox="1"/>
      </xdr:nvSpPr>
      <xdr:spPr>
        <a:xfrm>
          <a:off x="7644765" y="125793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91440</xdr:rowOff>
    </xdr:from>
    <xdr:to xmlns:xdr="http://schemas.openxmlformats.org/drawingml/2006/spreadsheetDrawing">
      <xdr:col>41</xdr:col>
      <xdr:colOff>50800</xdr:colOff>
      <xdr:row>78</xdr:row>
      <xdr:rowOff>110490</xdr:rowOff>
    </xdr:to>
    <xdr:cxnSp macro="">
      <xdr:nvCxnSpPr>
        <xdr:cNvPr id="418" name="直線コネクタ 417"/>
        <xdr:cNvCxnSpPr/>
      </xdr:nvCxnSpPr>
      <xdr:spPr>
        <a:xfrm>
          <a:off x="6286500" y="1317117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71755</xdr:rowOff>
    </xdr:from>
    <xdr:to xmlns:xdr="http://schemas.openxmlformats.org/drawingml/2006/spreadsheetDrawing">
      <xdr:col>41</xdr:col>
      <xdr:colOff>101600</xdr:colOff>
      <xdr:row>78</xdr:row>
      <xdr:rowOff>1905</xdr:rowOff>
    </xdr:to>
    <xdr:sp macro="" textlink="">
      <xdr:nvSpPr>
        <xdr:cNvPr id="419" name="フローチャート: 判断 418"/>
        <xdr:cNvSpPr/>
      </xdr:nvSpPr>
      <xdr:spPr>
        <a:xfrm>
          <a:off x="7029450" y="12983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17780</xdr:rowOff>
    </xdr:from>
    <xdr:ext cx="534035" cy="258445"/>
    <xdr:sp macro="" textlink="">
      <xdr:nvSpPr>
        <xdr:cNvPr id="420" name="テキスト ボックス 419"/>
        <xdr:cNvSpPr txBox="1"/>
      </xdr:nvSpPr>
      <xdr:spPr>
        <a:xfrm>
          <a:off x="6851015" y="12762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108585</xdr:rowOff>
    </xdr:from>
    <xdr:to xmlns:xdr="http://schemas.openxmlformats.org/drawingml/2006/spreadsheetDrawing">
      <xdr:col>36</xdr:col>
      <xdr:colOff>165100</xdr:colOff>
      <xdr:row>78</xdr:row>
      <xdr:rowOff>39370</xdr:rowOff>
    </xdr:to>
    <xdr:sp macro="" textlink="">
      <xdr:nvSpPr>
        <xdr:cNvPr id="421" name="フローチャート: 判断 420"/>
        <xdr:cNvSpPr/>
      </xdr:nvSpPr>
      <xdr:spPr>
        <a:xfrm>
          <a:off x="6235700" y="130206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55245</xdr:rowOff>
    </xdr:from>
    <xdr:ext cx="534670" cy="258445"/>
    <xdr:sp macro="" textlink="">
      <xdr:nvSpPr>
        <xdr:cNvPr id="422" name="テキスト ボックス 421"/>
        <xdr:cNvSpPr txBox="1"/>
      </xdr:nvSpPr>
      <xdr:spPr>
        <a:xfrm>
          <a:off x="6038215" y="12799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23" name="テキスト ボックス 422"/>
        <xdr:cNvSpPr txBox="1"/>
      </xdr:nvSpPr>
      <xdr:spPr>
        <a:xfrm>
          <a:off x="92583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4" name="テキスト ボックス 423"/>
        <xdr:cNvSpPr txBox="1"/>
      </xdr:nvSpPr>
      <xdr:spPr>
        <a:xfrm>
          <a:off x="85153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79375</xdr:rowOff>
    </xdr:from>
    <xdr:ext cx="762000" cy="258445"/>
    <xdr:sp macro="" textlink="">
      <xdr:nvSpPr>
        <xdr:cNvPr id="425" name="テキスト ボックス 424"/>
        <xdr:cNvSpPr txBox="1"/>
      </xdr:nvSpPr>
      <xdr:spPr>
        <a:xfrm>
          <a:off x="77152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1365" cy="258445"/>
    <xdr:sp macro="" textlink="">
      <xdr:nvSpPr>
        <xdr:cNvPr id="426" name="テキスト ボックス 425"/>
        <xdr:cNvSpPr txBox="1"/>
      </xdr:nvSpPr>
      <xdr:spPr>
        <a:xfrm>
          <a:off x="6908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7" name="テキスト ボックス 426"/>
        <xdr:cNvSpPr txBox="1"/>
      </xdr:nvSpPr>
      <xdr:spPr>
        <a:xfrm>
          <a:off x="6115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150495</xdr:rowOff>
    </xdr:from>
    <xdr:to xmlns:xdr="http://schemas.openxmlformats.org/drawingml/2006/spreadsheetDrawing">
      <xdr:col>55</xdr:col>
      <xdr:colOff>50800</xdr:colOff>
      <xdr:row>77</xdr:row>
      <xdr:rowOff>80010</xdr:rowOff>
    </xdr:to>
    <xdr:sp macro="" textlink="">
      <xdr:nvSpPr>
        <xdr:cNvPr id="428" name="楕円 427"/>
        <xdr:cNvSpPr/>
      </xdr:nvSpPr>
      <xdr:spPr>
        <a:xfrm>
          <a:off x="9398000" y="1289494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128905</xdr:rowOff>
    </xdr:from>
    <xdr:ext cx="534035" cy="258445"/>
    <xdr:sp macro="" textlink="">
      <xdr:nvSpPr>
        <xdr:cNvPr id="429" name="商工費該当値テキスト"/>
        <xdr:cNvSpPr txBox="1"/>
      </xdr:nvSpPr>
      <xdr:spPr>
        <a:xfrm>
          <a:off x="9480550" y="12873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146685</xdr:rowOff>
    </xdr:from>
    <xdr:to xmlns:xdr="http://schemas.openxmlformats.org/drawingml/2006/spreadsheetDrawing">
      <xdr:col>50</xdr:col>
      <xdr:colOff>165100</xdr:colOff>
      <xdr:row>77</xdr:row>
      <xdr:rowOff>76835</xdr:rowOff>
    </xdr:to>
    <xdr:sp macro="" textlink="">
      <xdr:nvSpPr>
        <xdr:cNvPr id="430" name="楕円 429"/>
        <xdr:cNvSpPr/>
      </xdr:nvSpPr>
      <xdr:spPr>
        <a:xfrm>
          <a:off x="8636000" y="12891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68580</xdr:rowOff>
    </xdr:from>
    <xdr:ext cx="534670" cy="258445"/>
    <xdr:sp macro="" textlink="">
      <xdr:nvSpPr>
        <xdr:cNvPr id="431" name="テキスト ボックス 430"/>
        <xdr:cNvSpPr txBox="1"/>
      </xdr:nvSpPr>
      <xdr:spPr>
        <a:xfrm>
          <a:off x="8438515" y="12980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32" name="楕円 431"/>
        <xdr:cNvSpPr/>
      </xdr:nvSpPr>
      <xdr:spPr>
        <a:xfrm>
          <a:off x="7842250" y="130314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40005</xdr:rowOff>
    </xdr:from>
    <xdr:ext cx="534035" cy="258445"/>
    <xdr:sp macro="" textlink="">
      <xdr:nvSpPr>
        <xdr:cNvPr id="433" name="テキスト ボックス 432"/>
        <xdr:cNvSpPr txBox="1"/>
      </xdr:nvSpPr>
      <xdr:spPr>
        <a:xfrm>
          <a:off x="76447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60325</xdr:rowOff>
    </xdr:from>
    <xdr:to xmlns:xdr="http://schemas.openxmlformats.org/drawingml/2006/spreadsheetDrawing">
      <xdr:col>41</xdr:col>
      <xdr:colOff>101600</xdr:colOff>
      <xdr:row>78</xdr:row>
      <xdr:rowOff>161925</xdr:rowOff>
    </xdr:to>
    <xdr:sp macro="" textlink="">
      <xdr:nvSpPr>
        <xdr:cNvPr id="434" name="楕円 433"/>
        <xdr:cNvSpPr/>
      </xdr:nvSpPr>
      <xdr:spPr>
        <a:xfrm>
          <a:off x="7029450" y="131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153035</xdr:rowOff>
    </xdr:from>
    <xdr:ext cx="469900" cy="258445"/>
    <xdr:sp macro="" textlink="">
      <xdr:nvSpPr>
        <xdr:cNvPr id="435" name="テキスト ボックス 434"/>
        <xdr:cNvSpPr txBox="1"/>
      </xdr:nvSpPr>
      <xdr:spPr>
        <a:xfrm>
          <a:off x="6864350" y="13232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40005</xdr:rowOff>
    </xdr:from>
    <xdr:to xmlns:xdr="http://schemas.openxmlformats.org/drawingml/2006/spreadsheetDrawing">
      <xdr:col>36</xdr:col>
      <xdr:colOff>165100</xdr:colOff>
      <xdr:row>78</xdr:row>
      <xdr:rowOff>142240</xdr:rowOff>
    </xdr:to>
    <xdr:sp macro="" textlink="">
      <xdr:nvSpPr>
        <xdr:cNvPr id="436" name="楕円 435"/>
        <xdr:cNvSpPr/>
      </xdr:nvSpPr>
      <xdr:spPr>
        <a:xfrm>
          <a:off x="6235700" y="13119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132715</xdr:rowOff>
    </xdr:from>
    <xdr:ext cx="534670" cy="258445"/>
    <xdr:sp macro="" textlink="">
      <xdr:nvSpPr>
        <xdr:cNvPr id="437" name="テキスト ボックス 436"/>
        <xdr:cNvSpPr txBox="1"/>
      </xdr:nvSpPr>
      <xdr:spPr>
        <a:xfrm>
          <a:off x="6038215" y="1321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31115</xdr:rowOff>
    </xdr:to>
    <xdr:sp macro="" textlink="">
      <xdr:nvSpPr>
        <xdr:cNvPr id="438" name="正方形/長方形 437"/>
        <xdr:cNvSpPr/>
      </xdr:nvSpPr>
      <xdr:spPr>
        <a:xfrm>
          <a:off x="5956300" y="13974445"/>
          <a:ext cx="421005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9" name="正方形/長方形 438"/>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1" name="正方形/長方形 440"/>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3" name="正方形/長方形 442"/>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0345"/>
    <xdr:sp macro="" textlink="">
      <xdr:nvSpPr>
        <xdr:cNvPr id="446" name="テキスト ボックス 445"/>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9" name="テキスト ボックス 448"/>
        <xdr:cNvSpPr txBox="1"/>
      </xdr:nvSpPr>
      <xdr:spPr>
        <a:xfrm>
          <a:off x="572643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51" name="テキスト ボックス 450"/>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3" name="テキスト ボックス 452"/>
        <xdr:cNvSpPr txBox="1"/>
      </xdr:nvSpPr>
      <xdr:spPr>
        <a:xfrm>
          <a:off x="54178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5" name="テキスト ボックス 454"/>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6" name="直線コネクタ 455"/>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3365"/>
    <xdr:sp macro="" textlink="">
      <xdr:nvSpPr>
        <xdr:cNvPr id="457" name="テキスト ボックス 456"/>
        <xdr:cNvSpPr txBox="1"/>
      </xdr:nvSpPr>
      <xdr:spPr>
        <a:xfrm>
          <a:off x="5417820" y="150145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730"/>
    <xdr:sp macro="" textlink="">
      <xdr:nvSpPr>
        <xdr:cNvPr id="459" name="テキスト ボックス 458"/>
        <xdr:cNvSpPr txBox="1"/>
      </xdr:nvSpPr>
      <xdr:spPr>
        <a:xfrm>
          <a:off x="541782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121920</xdr:rowOff>
    </xdr:from>
    <xdr:to xmlns:xdr="http://schemas.openxmlformats.org/drawingml/2006/spreadsheetDrawing">
      <xdr:col>54</xdr:col>
      <xdr:colOff>171450</xdr:colOff>
      <xdr:row>98</xdr:row>
      <xdr:rowOff>132715</xdr:rowOff>
    </xdr:to>
    <xdr:cxnSp macro="">
      <xdr:nvCxnSpPr>
        <xdr:cNvPr id="461" name="直線コネクタ 460"/>
        <xdr:cNvCxnSpPr/>
      </xdr:nvCxnSpPr>
      <xdr:spPr>
        <a:xfrm flipV="1">
          <a:off x="9429750" y="1504569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035" cy="258445"/>
    <xdr:sp macro="" textlink="">
      <xdr:nvSpPr>
        <xdr:cNvPr id="462" name="土木費最小値テキスト"/>
        <xdr:cNvSpPr txBox="1"/>
      </xdr:nvSpPr>
      <xdr:spPr>
        <a:xfrm>
          <a:off x="9480550"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63" name="直線コネクタ 462"/>
        <xdr:cNvCxnSpPr/>
      </xdr:nvCxnSpPr>
      <xdr:spPr>
        <a:xfrm>
          <a:off x="9359900" y="16591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69850</xdr:rowOff>
    </xdr:from>
    <xdr:ext cx="598170" cy="252730"/>
    <xdr:sp macro="" textlink="">
      <xdr:nvSpPr>
        <xdr:cNvPr id="464" name="土木費最大値テキスト"/>
        <xdr:cNvSpPr txBox="1"/>
      </xdr:nvSpPr>
      <xdr:spPr>
        <a:xfrm>
          <a:off x="9480550" y="1482598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428,964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121920</xdr:rowOff>
    </xdr:from>
    <xdr:to xmlns:xdr="http://schemas.openxmlformats.org/drawingml/2006/spreadsheetDrawing">
      <xdr:col>55</xdr:col>
      <xdr:colOff>88900</xdr:colOff>
      <xdr:row>89</xdr:row>
      <xdr:rowOff>121920</xdr:rowOff>
    </xdr:to>
    <xdr:cxnSp macro="">
      <xdr:nvCxnSpPr>
        <xdr:cNvPr id="465" name="直線コネクタ 464"/>
        <xdr:cNvCxnSpPr/>
      </xdr:nvCxnSpPr>
      <xdr:spPr>
        <a:xfrm>
          <a:off x="9359900" y="15045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100330</xdr:rowOff>
    </xdr:from>
    <xdr:to xmlns:xdr="http://schemas.openxmlformats.org/drawingml/2006/spreadsheetDrawing">
      <xdr:col>55</xdr:col>
      <xdr:colOff>0</xdr:colOff>
      <xdr:row>97</xdr:row>
      <xdr:rowOff>138430</xdr:rowOff>
    </xdr:to>
    <xdr:cxnSp macro="">
      <xdr:nvCxnSpPr>
        <xdr:cNvPr id="466" name="直線コネクタ 465"/>
        <xdr:cNvCxnSpPr/>
      </xdr:nvCxnSpPr>
      <xdr:spPr>
        <a:xfrm flipV="1">
          <a:off x="8686800" y="1638808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50800</xdr:rowOff>
    </xdr:from>
    <xdr:ext cx="534035" cy="259080"/>
    <xdr:sp macro="" textlink="">
      <xdr:nvSpPr>
        <xdr:cNvPr id="467" name="土木費平均値テキスト"/>
        <xdr:cNvSpPr txBox="1"/>
      </xdr:nvSpPr>
      <xdr:spPr>
        <a:xfrm>
          <a:off x="9480550" y="161671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27940</xdr:rowOff>
    </xdr:from>
    <xdr:to xmlns:xdr="http://schemas.openxmlformats.org/drawingml/2006/spreadsheetDrawing">
      <xdr:col>55</xdr:col>
      <xdr:colOff>50800</xdr:colOff>
      <xdr:row>97</xdr:row>
      <xdr:rowOff>129540</xdr:rowOff>
    </xdr:to>
    <xdr:sp macro="" textlink="">
      <xdr:nvSpPr>
        <xdr:cNvPr id="468" name="フローチャート: 判断 467"/>
        <xdr:cNvSpPr/>
      </xdr:nvSpPr>
      <xdr:spPr>
        <a:xfrm>
          <a:off x="9398000" y="16315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121285</xdr:rowOff>
    </xdr:from>
    <xdr:to xmlns:xdr="http://schemas.openxmlformats.org/drawingml/2006/spreadsheetDrawing">
      <xdr:col>50</xdr:col>
      <xdr:colOff>114300</xdr:colOff>
      <xdr:row>97</xdr:row>
      <xdr:rowOff>138430</xdr:rowOff>
    </xdr:to>
    <xdr:cxnSp macro="">
      <xdr:nvCxnSpPr>
        <xdr:cNvPr id="469" name="直線コネクタ 468"/>
        <xdr:cNvCxnSpPr/>
      </xdr:nvCxnSpPr>
      <xdr:spPr>
        <a:xfrm>
          <a:off x="7886700" y="1640903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67945</xdr:rowOff>
    </xdr:from>
    <xdr:to xmlns:xdr="http://schemas.openxmlformats.org/drawingml/2006/spreadsheetDrawing">
      <xdr:col>50</xdr:col>
      <xdr:colOff>165100</xdr:colOff>
      <xdr:row>97</xdr:row>
      <xdr:rowOff>169545</xdr:rowOff>
    </xdr:to>
    <xdr:sp macro="" textlink="">
      <xdr:nvSpPr>
        <xdr:cNvPr id="470" name="フローチャート: 判断 469"/>
        <xdr:cNvSpPr/>
      </xdr:nvSpPr>
      <xdr:spPr>
        <a:xfrm>
          <a:off x="86360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14605</xdr:rowOff>
    </xdr:from>
    <xdr:ext cx="534670" cy="259080"/>
    <xdr:sp macro="" textlink="">
      <xdr:nvSpPr>
        <xdr:cNvPr id="471" name="テキスト ボックス 470"/>
        <xdr:cNvSpPr txBox="1"/>
      </xdr:nvSpPr>
      <xdr:spPr>
        <a:xfrm>
          <a:off x="8438515"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121285</xdr:rowOff>
    </xdr:from>
    <xdr:to xmlns:xdr="http://schemas.openxmlformats.org/drawingml/2006/spreadsheetDrawing">
      <xdr:col>45</xdr:col>
      <xdr:colOff>171450</xdr:colOff>
      <xdr:row>98</xdr:row>
      <xdr:rowOff>50165</xdr:rowOff>
    </xdr:to>
    <xdr:cxnSp macro="">
      <xdr:nvCxnSpPr>
        <xdr:cNvPr id="472" name="直線コネクタ 471"/>
        <xdr:cNvCxnSpPr/>
      </xdr:nvCxnSpPr>
      <xdr:spPr>
        <a:xfrm flipV="1">
          <a:off x="7080250" y="16409035"/>
          <a:ext cx="8064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79375</xdr:rowOff>
    </xdr:from>
    <xdr:to xmlns:xdr="http://schemas.openxmlformats.org/drawingml/2006/spreadsheetDrawing">
      <xdr:col>46</xdr:col>
      <xdr:colOff>38100</xdr:colOff>
      <xdr:row>98</xdr:row>
      <xdr:rowOff>9525</xdr:rowOff>
    </xdr:to>
    <xdr:sp macro="" textlink="">
      <xdr:nvSpPr>
        <xdr:cNvPr id="473" name="フローチャート: 判断 472"/>
        <xdr:cNvSpPr/>
      </xdr:nvSpPr>
      <xdr:spPr>
        <a:xfrm>
          <a:off x="7842250" y="16367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xdr:rowOff>
    </xdr:from>
    <xdr:ext cx="534035" cy="259080"/>
    <xdr:sp macro="" textlink="">
      <xdr:nvSpPr>
        <xdr:cNvPr id="474" name="テキスト ボックス 473"/>
        <xdr:cNvSpPr txBox="1"/>
      </xdr:nvSpPr>
      <xdr:spPr>
        <a:xfrm>
          <a:off x="7644765"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44450</xdr:rowOff>
    </xdr:from>
    <xdr:to xmlns:xdr="http://schemas.openxmlformats.org/drawingml/2006/spreadsheetDrawing">
      <xdr:col>41</xdr:col>
      <xdr:colOff>50800</xdr:colOff>
      <xdr:row>98</xdr:row>
      <xdr:rowOff>50165</xdr:rowOff>
    </xdr:to>
    <xdr:cxnSp macro="">
      <xdr:nvCxnSpPr>
        <xdr:cNvPr id="475" name="直線コネクタ 474"/>
        <xdr:cNvCxnSpPr/>
      </xdr:nvCxnSpPr>
      <xdr:spPr>
        <a:xfrm>
          <a:off x="6286500" y="1650365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55880</xdr:rowOff>
    </xdr:from>
    <xdr:to xmlns:xdr="http://schemas.openxmlformats.org/drawingml/2006/spreadsheetDrawing">
      <xdr:col>41</xdr:col>
      <xdr:colOff>101600</xdr:colOff>
      <xdr:row>97</xdr:row>
      <xdr:rowOff>157480</xdr:rowOff>
    </xdr:to>
    <xdr:sp macro="" textlink="">
      <xdr:nvSpPr>
        <xdr:cNvPr id="476" name="フローチャート: 判断 475"/>
        <xdr:cNvSpPr/>
      </xdr:nvSpPr>
      <xdr:spPr>
        <a:xfrm>
          <a:off x="702945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3175</xdr:rowOff>
    </xdr:from>
    <xdr:ext cx="534035" cy="259080"/>
    <xdr:sp macro="" textlink="">
      <xdr:nvSpPr>
        <xdr:cNvPr id="477" name="テキスト ボックス 476"/>
        <xdr:cNvSpPr txBox="1"/>
      </xdr:nvSpPr>
      <xdr:spPr>
        <a:xfrm>
          <a:off x="6851015" y="16119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15240</xdr:rowOff>
    </xdr:from>
    <xdr:to xmlns:xdr="http://schemas.openxmlformats.org/drawingml/2006/spreadsheetDrawing">
      <xdr:col>36</xdr:col>
      <xdr:colOff>165100</xdr:colOff>
      <xdr:row>97</xdr:row>
      <xdr:rowOff>116840</xdr:rowOff>
    </xdr:to>
    <xdr:sp macro="" textlink="">
      <xdr:nvSpPr>
        <xdr:cNvPr id="478" name="フローチャート: 判断 477"/>
        <xdr:cNvSpPr/>
      </xdr:nvSpPr>
      <xdr:spPr>
        <a:xfrm>
          <a:off x="623570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133350</xdr:rowOff>
    </xdr:from>
    <xdr:ext cx="534670" cy="258445"/>
    <xdr:sp macro="" textlink="">
      <xdr:nvSpPr>
        <xdr:cNvPr id="479" name="テキスト ボックス 478"/>
        <xdr:cNvSpPr txBox="1"/>
      </xdr:nvSpPr>
      <xdr:spPr>
        <a:xfrm>
          <a:off x="6038215" y="16078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2" name="テキスト ボックス 481"/>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49530</xdr:rowOff>
    </xdr:from>
    <xdr:to xmlns:xdr="http://schemas.openxmlformats.org/drawingml/2006/spreadsheetDrawing">
      <xdr:col>55</xdr:col>
      <xdr:colOff>50800</xdr:colOff>
      <xdr:row>97</xdr:row>
      <xdr:rowOff>151130</xdr:rowOff>
    </xdr:to>
    <xdr:sp macro="" textlink="">
      <xdr:nvSpPr>
        <xdr:cNvPr id="485" name="楕円 484"/>
        <xdr:cNvSpPr/>
      </xdr:nvSpPr>
      <xdr:spPr>
        <a:xfrm>
          <a:off x="9398000" y="16337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27940</xdr:rowOff>
    </xdr:from>
    <xdr:ext cx="534035" cy="259080"/>
    <xdr:sp macro="" textlink="">
      <xdr:nvSpPr>
        <xdr:cNvPr id="486" name="土木費該当値テキスト"/>
        <xdr:cNvSpPr txBox="1"/>
      </xdr:nvSpPr>
      <xdr:spPr>
        <a:xfrm>
          <a:off x="9480550" y="1631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87630</xdr:rowOff>
    </xdr:from>
    <xdr:to xmlns:xdr="http://schemas.openxmlformats.org/drawingml/2006/spreadsheetDrawing">
      <xdr:col>50</xdr:col>
      <xdr:colOff>165100</xdr:colOff>
      <xdr:row>98</xdr:row>
      <xdr:rowOff>17780</xdr:rowOff>
    </xdr:to>
    <xdr:sp macro="" textlink="">
      <xdr:nvSpPr>
        <xdr:cNvPr id="487" name="楕円 486"/>
        <xdr:cNvSpPr/>
      </xdr:nvSpPr>
      <xdr:spPr>
        <a:xfrm>
          <a:off x="86360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8890</xdr:rowOff>
    </xdr:from>
    <xdr:ext cx="534670" cy="258445"/>
    <xdr:sp macro="" textlink="">
      <xdr:nvSpPr>
        <xdr:cNvPr id="488" name="テキスト ボックス 487"/>
        <xdr:cNvSpPr txBox="1"/>
      </xdr:nvSpPr>
      <xdr:spPr>
        <a:xfrm>
          <a:off x="8438515" y="16468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70485</xdr:rowOff>
    </xdr:from>
    <xdr:to xmlns:xdr="http://schemas.openxmlformats.org/drawingml/2006/spreadsheetDrawing">
      <xdr:col>46</xdr:col>
      <xdr:colOff>38100</xdr:colOff>
      <xdr:row>98</xdr:row>
      <xdr:rowOff>635</xdr:rowOff>
    </xdr:to>
    <xdr:sp macro="" textlink="">
      <xdr:nvSpPr>
        <xdr:cNvPr id="489" name="楕円 488"/>
        <xdr:cNvSpPr/>
      </xdr:nvSpPr>
      <xdr:spPr>
        <a:xfrm>
          <a:off x="7842250" y="16358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17780</xdr:rowOff>
    </xdr:from>
    <xdr:ext cx="534035" cy="258445"/>
    <xdr:sp macro="" textlink="">
      <xdr:nvSpPr>
        <xdr:cNvPr id="490" name="テキスト ボックス 489"/>
        <xdr:cNvSpPr txBox="1"/>
      </xdr:nvSpPr>
      <xdr:spPr>
        <a:xfrm>
          <a:off x="7644765" y="16134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170815</xdr:rowOff>
    </xdr:from>
    <xdr:to xmlns:xdr="http://schemas.openxmlformats.org/drawingml/2006/spreadsheetDrawing">
      <xdr:col>41</xdr:col>
      <xdr:colOff>101600</xdr:colOff>
      <xdr:row>98</xdr:row>
      <xdr:rowOff>100965</xdr:rowOff>
    </xdr:to>
    <xdr:sp macro="" textlink="">
      <xdr:nvSpPr>
        <xdr:cNvPr id="491" name="楕円 490"/>
        <xdr:cNvSpPr/>
      </xdr:nvSpPr>
      <xdr:spPr>
        <a:xfrm>
          <a:off x="702945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92075</xdr:rowOff>
    </xdr:from>
    <xdr:ext cx="534035" cy="259080"/>
    <xdr:sp macro="" textlink="">
      <xdr:nvSpPr>
        <xdr:cNvPr id="492" name="テキスト ボックス 491"/>
        <xdr:cNvSpPr txBox="1"/>
      </xdr:nvSpPr>
      <xdr:spPr>
        <a:xfrm>
          <a:off x="6851015" y="1655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165100</xdr:rowOff>
    </xdr:from>
    <xdr:to xmlns:xdr="http://schemas.openxmlformats.org/drawingml/2006/spreadsheetDrawing">
      <xdr:col>36</xdr:col>
      <xdr:colOff>165100</xdr:colOff>
      <xdr:row>98</xdr:row>
      <xdr:rowOff>95250</xdr:rowOff>
    </xdr:to>
    <xdr:sp macro="" textlink="">
      <xdr:nvSpPr>
        <xdr:cNvPr id="493" name="楕円 492"/>
        <xdr:cNvSpPr/>
      </xdr:nvSpPr>
      <xdr:spPr>
        <a:xfrm>
          <a:off x="62357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86360</xdr:rowOff>
    </xdr:from>
    <xdr:ext cx="534670" cy="258445"/>
    <xdr:sp macro="" textlink="">
      <xdr:nvSpPr>
        <xdr:cNvPr id="494" name="テキスト ボックス 493"/>
        <xdr:cNvSpPr txBox="1"/>
      </xdr:nvSpPr>
      <xdr:spPr>
        <a:xfrm>
          <a:off x="6038215"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5" name="正方形/長方形 494"/>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6" name="正方形/長方形 495"/>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498" name="正方形/長方形 497"/>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500" name="正方形/長方形 499"/>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2" name="正方形/長方形 501"/>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503" name="テキスト ボックス 502"/>
        <xdr:cNvSpPr txBox="1"/>
      </xdr:nvSpPr>
      <xdr:spPr>
        <a:xfrm>
          <a:off x="11169650" y="45358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4" name="直線コネクタ 503"/>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111125</xdr:rowOff>
    </xdr:from>
    <xdr:ext cx="248285" cy="258445"/>
    <xdr:sp macro="" textlink="">
      <xdr:nvSpPr>
        <xdr:cNvPr id="505" name="テキスト ボックス 504"/>
        <xdr:cNvSpPr txBox="1"/>
      </xdr:nvSpPr>
      <xdr:spPr>
        <a:xfrm>
          <a:off x="10977880" y="68205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171450</xdr:colOff>
      <xdr:row>39</xdr:row>
      <xdr:rowOff>43815</xdr:rowOff>
    </xdr:to>
    <xdr:cxnSp macro="">
      <xdr:nvCxnSpPr>
        <xdr:cNvPr id="506" name="直線コネクタ 505"/>
        <xdr:cNvCxnSpPr/>
      </xdr:nvCxnSpPr>
      <xdr:spPr>
        <a:xfrm>
          <a:off x="11207750" y="658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8445"/>
    <xdr:sp macro="" textlink="">
      <xdr:nvSpPr>
        <xdr:cNvPr id="507" name="テキスト ボックス 506"/>
        <xdr:cNvSpPr txBox="1"/>
      </xdr:nvSpPr>
      <xdr:spPr>
        <a:xfrm>
          <a:off x="10733405" y="64477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8" name="直線コネクタ 507"/>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8445"/>
    <xdr:sp macro="" textlink="">
      <xdr:nvSpPr>
        <xdr:cNvPr id="509" name="テキスト ボックス 508"/>
        <xdr:cNvSpPr txBox="1"/>
      </xdr:nvSpPr>
      <xdr:spPr>
        <a:xfrm>
          <a:off x="1073340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139065</xdr:rowOff>
    </xdr:from>
    <xdr:to xmlns:xdr="http://schemas.openxmlformats.org/drawingml/2006/spreadsheetDrawing">
      <xdr:col>89</xdr:col>
      <xdr:colOff>171450</xdr:colOff>
      <xdr:row>34</xdr:row>
      <xdr:rowOff>139065</xdr:rowOff>
    </xdr:to>
    <xdr:cxnSp macro="">
      <xdr:nvCxnSpPr>
        <xdr:cNvPr id="510" name="直線コネクタ 509"/>
        <xdr:cNvCxnSpPr/>
      </xdr:nvCxnSpPr>
      <xdr:spPr>
        <a:xfrm>
          <a:off x="11207750" y="58426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168275</xdr:rowOff>
    </xdr:from>
    <xdr:ext cx="531495" cy="258445"/>
    <xdr:sp macro="" textlink="">
      <xdr:nvSpPr>
        <xdr:cNvPr id="511" name="テキスト ボックス 510"/>
        <xdr:cNvSpPr txBox="1"/>
      </xdr:nvSpPr>
      <xdr:spPr>
        <a:xfrm>
          <a:off x="10733405" y="57042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171450</xdr:colOff>
      <xdr:row>32</xdr:row>
      <xdr:rowOff>100965</xdr:rowOff>
    </xdr:to>
    <xdr:cxnSp macro="">
      <xdr:nvCxnSpPr>
        <xdr:cNvPr id="512" name="直線コネクタ 511"/>
        <xdr:cNvCxnSpPr/>
      </xdr:nvCxnSpPr>
      <xdr:spPr>
        <a:xfrm>
          <a:off x="11207750" y="5469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8445"/>
    <xdr:sp macro="" textlink="">
      <xdr:nvSpPr>
        <xdr:cNvPr id="513" name="テキスト ボックス 512"/>
        <xdr:cNvSpPr txBox="1"/>
      </xdr:nvSpPr>
      <xdr:spPr>
        <a:xfrm>
          <a:off x="10733405" y="5331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171450</xdr:colOff>
      <xdr:row>30</xdr:row>
      <xdr:rowOff>62865</xdr:rowOff>
    </xdr:to>
    <xdr:cxnSp macro="">
      <xdr:nvCxnSpPr>
        <xdr:cNvPr id="514" name="直線コネクタ 513"/>
        <xdr:cNvCxnSpPr/>
      </xdr:nvCxnSpPr>
      <xdr:spPr>
        <a:xfrm>
          <a:off x="11207750" y="5095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8445"/>
    <xdr:sp macro="" textlink="">
      <xdr:nvSpPr>
        <xdr:cNvPr id="515" name="テキスト ボックス 514"/>
        <xdr:cNvSpPr txBox="1"/>
      </xdr:nvSpPr>
      <xdr:spPr>
        <a:xfrm>
          <a:off x="1066927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6" name="直線コネクタ 51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5630" cy="258445"/>
    <xdr:sp macro="" textlink="">
      <xdr:nvSpPr>
        <xdr:cNvPr id="517" name="テキスト ボックス 516"/>
        <xdr:cNvSpPr txBox="1"/>
      </xdr:nvSpPr>
      <xdr:spPr>
        <a:xfrm>
          <a:off x="10669270" y="45840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18" name="消防費グラフ枠"/>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108585</xdr:rowOff>
    </xdr:from>
    <xdr:to xmlns:xdr="http://schemas.openxmlformats.org/drawingml/2006/spreadsheetDrawing">
      <xdr:col>85</xdr:col>
      <xdr:colOff>126365</xdr:colOff>
      <xdr:row>39</xdr:row>
      <xdr:rowOff>90170</xdr:rowOff>
    </xdr:to>
    <xdr:cxnSp macro="">
      <xdr:nvCxnSpPr>
        <xdr:cNvPr id="519" name="直線コネクタ 518"/>
        <xdr:cNvCxnSpPr/>
      </xdr:nvCxnSpPr>
      <xdr:spPr>
        <a:xfrm flipV="1">
          <a:off x="14698345" y="514159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93980</xdr:rowOff>
    </xdr:from>
    <xdr:ext cx="534670" cy="258445"/>
    <xdr:sp macro="" textlink="">
      <xdr:nvSpPr>
        <xdr:cNvPr id="520" name="消防費最小値テキスト"/>
        <xdr:cNvSpPr txBox="1"/>
      </xdr:nvSpPr>
      <xdr:spPr>
        <a:xfrm>
          <a:off x="14744700" y="663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90170</xdr:rowOff>
    </xdr:from>
    <xdr:to xmlns:xdr="http://schemas.openxmlformats.org/drawingml/2006/spreadsheetDrawing">
      <xdr:col>86</xdr:col>
      <xdr:colOff>25400</xdr:colOff>
      <xdr:row>39</xdr:row>
      <xdr:rowOff>90170</xdr:rowOff>
    </xdr:to>
    <xdr:cxnSp macro="">
      <xdr:nvCxnSpPr>
        <xdr:cNvPr id="521" name="直線コネクタ 520"/>
        <xdr:cNvCxnSpPr/>
      </xdr:nvCxnSpPr>
      <xdr:spPr>
        <a:xfrm>
          <a:off x="14611350" y="6631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55245</xdr:rowOff>
    </xdr:from>
    <xdr:ext cx="534670" cy="258445"/>
    <xdr:sp macro="" textlink="">
      <xdr:nvSpPr>
        <xdr:cNvPr id="522" name="消防費最大値テキスト"/>
        <xdr:cNvSpPr txBox="1"/>
      </xdr:nvSpPr>
      <xdr:spPr>
        <a:xfrm>
          <a:off x="14744700" y="492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108585</xdr:rowOff>
    </xdr:from>
    <xdr:to xmlns:xdr="http://schemas.openxmlformats.org/drawingml/2006/spreadsheetDrawing">
      <xdr:col>86</xdr:col>
      <xdr:colOff>25400</xdr:colOff>
      <xdr:row>30</xdr:row>
      <xdr:rowOff>108585</xdr:rowOff>
    </xdr:to>
    <xdr:cxnSp macro="">
      <xdr:nvCxnSpPr>
        <xdr:cNvPr id="523" name="直線コネクタ 522"/>
        <xdr:cNvCxnSpPr/>
      </xdr:nvCxnSpPr>
      <xdr:spPr>
        <a:xfrm>
          <a:off x="14611350" y="5141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157480</xdr:rowOff>
    </xdr:from>
    <xdr:to xmlns:xdr="http://schemas.openxmlformats.org/drawingml/2006/spreadsheetDrawing">
      <xdr:col>85</xdr:col>
      <xdr:colOff>127000</xdr:colOff>
      <xdr:row>39</xdr:row>
      <xdr:rowOff>5715</xdr:rowOff>
    </xdr:to>
    <xdr:cxnSp macro="">
      <xdr:nvCxnSpPr>
        <xdr:cNvPr id="524" name="直線コネクタ 523"/>
        <xdr:cNvCxnSpPr/>
      </xdr:nvCxnSpPr>
      <xdr:spPr>
        <a:xfrm flipV="1">
          <a:off x="13938250" y="653161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40005</xdr:rowOff>
    </xdr:from>
    <xdr:ext cx="534670" cy="258445"/>
    <xdr:sp macro="" textlink="">
      <xdr:nvSpPr>
        <xdr:cNvPr id="525" name="消防費平均値テキスト"/>
        <xdr:cNvSpPr txBox="1"/>
      </xdr:nvSpPr>
      <xdr:spPr>
        <a:xfrm>
          <a:off x="14744700" y="6246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17145</xdr:rowOff>
    </xdr:from>
    <xdr:to xmlns:xdr="http://schemas.openxmlformats.org/drawingml/2006/spreadsheetDrawing">
      <xdr:col>85</xdr:col>
      <xdr:colOff>171450</xdr:colOff>
      <xdr:row>38</xdr:row>
      <xdr:rowOff>118745</xdr:rowOff>
    </xdr:to>
    <xdr:sp macro="" textlink="">
      <xdr:nvSpPr>
        <xdr:cNvPr id="526" name="フローチャート: 判断 525"/>
        <xdr:cNvSpPr/>
      </xdr:nvSpPr>
      <xdr:spPr>
        <a:xfrm>
          <a:off x="14649450" y="6391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5715</xdr:rowOff>
    </xdr:from>
    <xdr:to xmlns:xdr="http://schemas.openxmlformats.org/drawingml/2006/spreadsheetDrawing">
      <xdr:col>81</xdr:col>
      <xdr:colOff>50800</xdr:colOff>
      <xdr:row>39</xdr:row>
      <xdr:rowOff>37465</xdr:rowOff>
    </xdr:to>
    <xdr:cxnSp macro="">
      <xdr:nvCxnSpPr>
        <xdr:cNvPr id="527" name="直線コネクタ 526"/>
        <xdr:cNvCxnSpPr/>
      </xdr:nvCxnSpPr>
      <xdr:spPr>
        <a:xfrm flipV="1">
          <a:off x="13144500" y="654748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116840</xdr:rowOff>
    </xdr:to>
    <xdr:sp macro="" textlink="">
      <xdr:nvSpPr>
        <xdr:cNvPr id="528" name="フローチャート: 判断 527"/>
        <xdr:cNvSpPr/>
      </xdr:nvSpPr>
      <xdr:spPr>
        <a:xfrm>
          <a:off x="13887450" y="63900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133350</xdr:rowOff>
    </xdr:from>
    <xdr:ext cx="534035" cy="258445"/>
    <xdr:sp macro="" textlink="">
      <xdr:nvSpPr>
        <xdr:cNvPr id="529" name="テキスト ボックス 528"/>
        <xdr:cNvSpPr txBox="1"/>
      </xdr:nvSpPr>
      <xdr:spPr>
        <a:xfrm>
          <a:off x="13709015" y="6172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37465</xdr:rowOff>
    </xdr:from>
    <xdr:to xmlns:xdr="http://schemas.openxmlformats.org/drawingml/2006/spreadsheetDrawing">
      <xdr:col>76</xdr:col>
      <xdr:colOff>114300</xdr:colOff>
      <xdr:row>39</xdr:row>
      <xdr:rowOff>51435</xdr:rowOff>
    </xdr:to>
    <xdr:cxnSp macro="">
      <xdr:nvCxnSpPr>
        <xdr:cNvPr id="530" name="直線コネクタ 529"/>
        <xdr:cNvCxnSpPr/>
      </xdr:nvCxnSpPr>
      <xdr:spPr>
        <a:xfrm flipV="1">
          <a:off x="12344400" y="657923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132080</xdr:rowOff>
    </xdr:from>
    <xdr:to xmlns:xdr="http://schemas.openxmlformats.org/drawingml/2006/spreadsheetDrawing">
      <xdr:col>76</xdr:col>
      <xdr:colOff>165100</xdr:colOff>
      <xdr:row>38</xdr:row>
      <xdr:rowOff>62865</xdr:rowOff>
    </xdr:to>
    <xdr:sp macro="" textlink="">
      <xdr:nvSpPr>
        <xdr:cNvPr id="531" name="フローチャート: 判断 530"/>
        <xdr:cNvSpPr/>
      </xdr:nvSpPr>
      <xdr:spPr>
        <a:xfrm>
          <a:off x="13093700" y="6338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78740</xdr:rowOff>
    </xdr:from>
    <xdr:ext cx="534670" cy="257810"/>
    <xdr:sp macro="" textlink="">
      <xdr:nvSpPr>
        <xdr:cNvPr id="532" name="テキスト ボックス 531"/>
        <xdr:cNvSpPr txBox="1"/>
      </xdr:nvSpPr>
      <xdr:spPr>
        <a:xfrm>
          <a:off x="12896215" y="6117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36830</xdr:rowOff>
    </xdr:from>
    <xdr:to xmlns:xdr="http://schemas.openxmlformats.org/drawingml/2006/spreadsheetDrawing">
      <xdr:col>71</xdr:col>
      <xdr:colOff>171450</xdr:colOff>
      <xdr:row>39</xdr:row>
      <xdr:rowOff>51435</xdr:rowOff>
    </xdr:to>
    <xdr:cxnSp macro="">
      <xdr:nvCxnSpPr>
        <xdr:cNvPr id="533" name="直線コネクタ 532"/>
        <xdr:cNvCxnSpPr/>
      </xdr:nvCxnSpPr>
      <xdr:spPr>
        <a:xfrm>
          <a:off x="11537950" y="657860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155575</xdr:rowOff>
    </xdr:from>
    <xdr:to xmlns:xdr="http://schemas.openxmlformats.org/drawingml/2006/spreadsheetDrawing">
      <xdr:col>72</xdr:col>
      <xdr:colOff>38100</xdr:colOff>
      <xdr:row>38</xdr:row>
      <xdr:rowOff>85725</xdr:rowOff>
    </xdr:to>
    <xdr:sp macro="" textlink="">
      <xdr:nvSpPr>
        <xdr:cNvPr id="534" name="フローチャート: 判断 533"/>
        <xdr:cNvSpPr/>
      </xdr:nvSpPr>
      <xdr:spPr>
        <a:xfrm>
          <a:off x="12299950" y="63620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102870</xdr:rowOff>
    </xdr:from>
    <xdr:ext cx="534035" cy="257810"/>
    <xdr:sp macro="" textlink="">
      <xdr:nvSpPr>
        <xdr:cNvPr id="535" name="テキスト ボックス 534"/>
        <xdr:cNvSpPr txBox="1"/>
      </xdr:nvSpPr>
      <xdr:spPr>
        <a:xfrm>
          <a:off x="12102465" y="614172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69850</xdr:rowOff>
    </xdr:from>
    <xdr:to xmlns:xdr="http://schemas.openxmlformats.org/drawingml/2006/spreadsheetDrawing">
      <xdr:col>67</xdr:col>
      <xdr:colOff>101600</xdr:colOff>
      <xdr:row>39</xdr:row>
      <xdr:rowOff>0</xdr:rowOff>
    </xdr:to>
    <xdr:sp macro="" textlink="">
      <xdr:nvSpPr>
        <xdr:cNvPr id="536" name="フローチャート: 判断 535"/>
        <xdr:cNvSpPr/>
      </xdr:nvSpPr>
      <xdr:spPr>
        <a:xfrm>
          <a:off x="11487150" y="644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16510</xdr:rowOff>
    </xdr:from>
    <xdr:ext cx="534035" cy="258445"/>
    <xdr:sp macro="" textlink="">
      <xdr:nvSpPr>
        <xdr:cNvPr id="537" name="テキスト ボックス 536"/>
        <xdr:cNvSpPr txBox="1"/>
      </xdr:nvSpPr>
      <xdr:spPr>
        <a:xfrm>
          <a:off x="11308715" y="6223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8" name="テキスト ボックス 537"/>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8445"/>
    <xdr:sp macro="" textlink="">
      <xdr:nvSpPr>
        <xdr:cNvPr id="539" name="テキスト ボックス 538"/>
        <xdr:cNvSpPr txBox="1"/>
      </xdr:nvSpPr>
      <xdr:spPr>
        <a:xfrm>
          <a:off x="13766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0" name="テキスト ボックス 539"/>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41" name="テキスト ボックス 540"/>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8445"/>
    <xdr:sp macro="" textlink="">
      <xdr:nvSpPr>
        <xdr:cNvPr id="542" name="テキスト ボックス 541"/>
        <xdr:cNvSpPr txBox="1"/>
      </xdr:nvSpPr>
      <xdr:spPr>
        <a:xfrm>
          <a:off x="113665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107315</xdr:rowOff>
    </xdr:from>
    <xdr:to xmlns:xdr="http://schemas.openxmlformats.org/drawingml/2006/spreadsheetDrawing">
      <xdr:col>85</xdr:col>
      <xdr:colOff>171450</xdr:colOff>
      <xdr:row>39</xdr:row>
      <xdr:rowOff>37465</xdr:rowOff>
    </xdr:to>
    <xdr:sp macro="" textlink="">
      <xdr:nvSpPr>
        <xdr:cNvPr id="543" name="楕円 542"/>
        <xdr:cNvSpPr/>
      </xdr:nvSpPr>
      <xdr:spPr>
        <a:xfrm>
          <a:off x="14649450" y="64814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21590</xdr:rowOff>
    </xdr:from>
    <xdr:ext cx="534670" cy="257810"/>
    <xdr:sp macro="" textlink="">
      <xdr:nvSpPr>
        <xdr:cNvPr id="544" name="消防費該当値テキスト"/>
        <xdr:cNvSpPr txBox="1"/>
      </xdr:nvSpPr>
      <xdr:spPr>
        <a:xfrm>
          <a:off x="14744700" y="6395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127000</xdr:rowOff>
    </xdr:from>
    <xdr:to xmlns:xdr="http://schemas.openxmlformats.org/drawingml/2006/spreadsheetDrawing">
      <xdr:col>81</xdr:col>
      <xdr:colOff>101600</xdr:colOff>
      <xdr:row>39</xdr:row>
      <xdr:rowOff>56515</xdr:rowOff>
    </xdr:to>
    <xdr:sp macro="" textlink="">
      <xdr:nvSpPr>
        <xdr:cNvPr id="545" name="楕円 544"/>
        <xdr:cNvSpPr/>
      </xdr:nvSpPr>
      <xdr:spPr>
        <a:xfrm>
          <a:off x="13887450" y="65011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48260</xdr:rowOff>
    </xdr:from>
    <xdr:ext cx="534035" cy="257810"/>
    <xdr:sp macro="" textlink="">
      <xdr:nvSpPr>
        <xdr:cNvPr id="546" name="テキスト ボックス 545"/>
        <xdr:cNvSpPr txBox="1"/>
      </xdr:nvSpPr>
      <xdr:spPr>
        <a:xfrm>
          <a:off x="13709015" y="65900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157480</xdr:rowOff>
    </xdr:from>
    <xdr:to xmlns:xdr="http://schemas.openxmlformats.org/drawingml/2006/spreadsheetDrawing">
      <xdr:col>76</xdr:col>
      <xdr:colOff>165100</xdr:colOff>
      <xdr:row>39</xdr:row>
      <xdr:rowOff>87630</xdr:rowOff>
    </xdr:to>
    <xdr:sp macro="" textlink="">
      <xdr:nvSpPr>
        <xdr:cNvPr id="547" name="楕円 546"/>
        <xdr:cNvSpPr/>
      </xdr:nvSpPr>
      <xdr:spPr>
        <a:xfrm>
          <a:off x="13093700" y="653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78740</xdr:rowOff>
    </xdr:from>
    <xdr:ext cx="534670" cy="257810"/>
    <xdr:sp macro="" textlink="">
      <xdr:nvSpPr>
        <xdr:cNvPr id="548" name="テキスト ボックス 547"/>
        <xdr:cNvSpPr txBox="1"/>
      </xdr:nvSpPr>
      <xdr:spPr>
        <a:xfrm>
          <a:off x="12896215" y="6620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1270</xdr:rowOff>
    </xdr:from>
    <xdr:to xmlns:xdr="http://schemas.openxmlformats.org/drawingml/2006/spreadsheetDrawing">
      <xdr:col>72</xdr:col>
      <xdr:colOff>38100</xdr:colOff>
      <xdr:row>39</xdr:row>
      <xdr:rowOff>102870</xdr:rowOff>
    </xdr:to>
    <xdr:sp macro="" textlink="">
      <xdr:nvSpPr>
        <xdr:cNvPr id="549" name="楕円 548"/>
        <xdr:cNvSpPr/>
      </xdr:nvSpPr>
      <xdr:spPr>
        <a:xfrm>
          <a:off x="12299950" y="6543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93980</xdr:rowOff>
    </xdr:from>
    <xdr:ext cx="534035" cy="258445"/>
    <xdr:sp macro="" textlink="">
      <xdr:nvSpPr>
        <xdr:cNvPr id="550" name="テキスト ボックス 549"/>
        <xdr:cNvSpPr txBox="1"/>
      </xdr:nvSpPr>
      <xdr:spPr>
        <a:xfrm>
          <a:off x="12102465"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156845</xdr:rowOff>
    </xdr:from>
    <xdr:to xmlns:xdr="http://schemas.openxmlformats.org/drawingml/2006/spreadsheetDrawing">
      <xdr:col>67</xdr:col>
      <xdr:colOff>101600</xdr:colOff>
      <xdr:row>39</xdr:row>
      <xdr:rowOff>86995</xdr:rowOff>
    </xdr:to>
    <xdr:sp macro="" textlink="">
      <xdr:nvSpPr>
        <xdr:cNvPr id="551" name="楕円 550"/>
        <xdr:cNvSpPr/>
      </xdr:nvSpPr>
      <xdr:spPr>
        <a:xfrm>
          <a:off x="1148715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78105</xdr:rowOff>
    </xdr:from>
    <xdr:ext cx="534035" cy="258445"/>
    <xdr:sp macro="" textlink="">
      <xdr:nvSpPr>
        <xdr:cNvPr id="552" name="テキスト ボックス 551"/>
        <xdr:cNvSpPr txBox="1"/>
      </xdr:nvSpPr>
      <xdr:spPr>
        <a:xfrm>
          <a:off x="11308715" y="661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53" name="正方形/長方形 552"/>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54" name="正方形/長方形 553"/>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6" name="正方形/長方形 555"/>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58" name="正方形/長方形 557"/>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0" name="正方形/長方形 559"/>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790"/>
    <xdr:sp macro="" textlink="">
      <xdr:nvSpPr>
        <xdr:cNvPr id="561" name="テキスト ボックス 560"/>
        <xdr:cNvSpPr txBox="1"/>
      </xdr:nvSpPr>
      <xdr:spPr>
        <a:xfrm>
          <a:off x="11169650" y="78886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62" name="直線コネクタ 561"/>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139065</xdr:rowOff>
    </xdr:from>
    <xdr:to xmlns:xdr="http://schemas.openxmlformats.org/drawingml/2006/spreadsheetDrawing">
      <xdr:col>89</xdr:col>
      <xdr:colOff>171450</xdr:colOff>
      <xdr:row>58</xdr:row>
      <xdr:rowOff>139065</xdr:rowOff>
    </xdr:to>
    <xdr:cxnSp macro="">
      <xdr:nvCxnSpPr>
        <xdr:cNvPr id="563" name="直線コネクタ 562"/>
        <xdr:cNvCxnSpPr/>
      </xdr:nvCxnSpPr>
      <xdr:spPr>
        <a:xfrm>
          <a:off x="11207750" y="98659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168275</xdr:rowOff>
    </xdr:from>
    <xdr:ext cx="248285" cy="258445"/>
    <xdr:sp macro="" textlink="">
      <xdr:nvSpPr>
        <xdr:cNvPr id="564" name="テキスト ボックス 563"/>
        <xdr:cNvSpPr txBox="1"/>
      </xdr:nvSpPr>
      <xdr:spPr>
        <a:xfrm>
          <a:off x="10977880" y="97275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171450</xdr:colOff>
      <xdr:row>56</xdr:row>
      <xdr:rowOff>24765</xdr:rowOff>
    </xdr:to>
    <xdr:cxnSp macro="">
      <xdr:nvCxnSpPr>
        <xdr:cNvPr id="565" name="直線コネクタ 564"/>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53975</xdr:rowOff>
    </xdr:from>
    <xdr:ext cx="595630" cy="258445"/>
    <xdr:sp macro="" textlink="">
      <xdr:nvSpPr>
        <xdr:cNvPr id="566" name="テキスト ボックス 565"/>
        <xdr:cNvSpPr txBox="1"/>
      </xdr:nvSpPr>
      <xdr:spPr>
        <a:xfrm>
          <a:off x="10669270" y="92779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81915</xdr:rowOff>
    </xdr:from>
    <xdr:to xmlns:xdr="http://schemas.openxmlformats.org/drawingml/2006/spreadsheetDrawing">
      <xdr:col>89</xdr:col>
      <xdr:colOff>171450</xdr:colOff>
      <xdr:row>53</xdr:row>
      <xdr:rowOff>81915</xdr:rowOff>
    </xdr:to>
    <xdr:cxnSp macro="">
      <xdr:nvCxnSpPr>
        <xdr:cNvPr id="567" name="直線コネクタ 566"/>
        <xdr:cNvCxnSpPr/>
      </xdr:nvCxnSpPr>
      <xdr:spPr>
        <a:xfrm>
          <a:off x="11207750" y="89706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111125</xdr:rowOff>
    </xdr:from>
    <xdr:ext cx="595630" cy="258445"/>
    <xdr:sp macro="" textlink="">
      <xdr:nvSpPr>
        <xdr:cNvPr id="568" name="テキスト ボックス 567"/>
        <xdr:cNvSpPr txBox="1"/>
      </xdr:nvSpPr>
      <xdr:spPr>
        <a:xfrm>
          <a:off x="10669270" y="88322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139065</xdr:rowOff>
    </xdr:from>
    <xdr:to xmlns:xdr="http://schemas.openxmlformats.org/drawingml/2006/spreadsheetDrawing">
      <xdr:col>89</xdr:col>
      <xdr:colOff>171450</xdr:colOff>
      <xdr:row>50</xdr:row>
      <xdr:rowOff>139065</xdr:rowOff>
    </xdr:to>
    <xdr:cxnSp macro="">
      <xdr:nvCxnSpPr>
        <xdr:cNvPr id="569" name="直線コネクタ 568"/>
        <xdr:cNvCxnSpPr/>
      </xdr:nvCxnSpPr>
      <xdr:spPr>
        <a:xfrm>
          <a:off x="11207750" y="8524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168275</xdr:rowOff>
    </xdr:from>
    <xdr:ext cx="595630" cy="258445"/>
    <xdr:sp macro="" textlink="">
      <xdr:nvSpPr>
        <xdr:cNvPr id="570" name="テキスト ボックス 569"/>
        <xdr:cNvSpPr txBox="1"/>
      </xdr:nvSpPr>
      <xdr:spPr>
        <a:xfrm>
          <a:off x="10669270" y="8386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1" name="直線コネクタ 57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5630" cy="258445"/>
    <xdr:sp macro="" textlink="">
      <xdr:nvSpPr>
        <xdr:cNvPr id="572" name="テキスト ボックス 571"/>
        <xdr:cNvSpPr txBox="1"/>
      </xdr:nvSpPr>
      <xdr:spPr>
        <a:xfrm>
          <a:off x="10669270" y="7936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73" name="教育費グラフ枠"/>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156845</xdr:rowOff>
    </xdr:from>
    <xdr:to xmlns:xdr="http://schemas.openxmlformats.org/drawingml/2006/spreadsheetDrawing">
      <xdr:col>85</xdr:col>
      <xdr:colOff>126365</xdr:colOff>
      <xdr:row>57</xdr:row>
      <xdr:rowOff>121920</xdr:rowOff>
    </xdr:to>
    <xdr:cxnSp macro="">
      <xdr:nvCxnSpPr>
        <xdr:cNvPr id="574" name="直線コネクタ 573"/>
        <xdr:cNvCxnSpPr/>
      </xdr:nvCxnSpPr>
      <xdr:spPr>
        <a:xfrm flipV="1">
          <a:off x="14698345" y="8710295"/>
          <a:ext cx="127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125730</xdr:rowOff>
    </xdr:from>
    <xdr:ext cx="534670" cy="258445"/>
    <xdr:sp macro="" textlink="">
      <xdr:nvSpPr>
        <xdr:cNvPr id="575" name="教育費最小値テキスト"/>
        <xdr:cNvSpPr txBox="1"/>
      </xdr:nvSpPr>
      <xdr:spPr>
        <a:xfrm>
          <a:off x="14744700" y="9685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121920</xdr:rowOff>
    </xdr:from>
    <xdr:to xmlns:xdr="http://schemas.openxmlformats.org/drawingml/2006/spreadsheetDrawing">
      <xdr:col>86</xdr:col>
      <xdr:colOff>25400</xdr:colOff>
      <xdr:row>57</xdr:row>
      <xdr:rowOff>121920</xdr:rowOff>
    </xdr:to>
    <xdr:cxnSp macro="">
      <xdr:nvCxnSpPr>
        <xdr:cNvPr id="576" name="直線コネクタ 575"/>
        <xdr:cNvCxnSpPr/>
      </xdr:nvCxnSpPr>
      <xdr:spPr>
        <a:xfrm>
          <a:off x="14611350" y="9681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50</xdr:row>
      <xdr:rowOff>104140</xdr:rowOff>
    </xdr:from>
    <xdr:ext cx="598805" cy="257810"/>
    <xdr:sp macro="" textlink="">
      <xdr:nvSpPr>
        <xdr:cNvPr id="577" name="教育費最大値テキスト"/>
        <xdr:cNvSpPr txBox="1"/>
      </xdr:nvSpPr>
      <xdr:spPr>
        <a:xfrm>
          <a:off x="14744700" y="8489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258,644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156845</xdr:rowOff>
    </xdr:from>
    <xdr:to xmlns:xdr="http://schemas.openxmlformats.org/drawingml/2006/spreadsheetDrawing">
      <xdr:col>86</xdr:col>
      <xdr:colOff>25400</xdr:colOff>
      <xdr:row>51</xdr:row>
      <xdr:rowOff>156845</xdr:rowOff>
    </xdr:to>
    <xdr:cxnSp macro="">
      <xdr:nvCxnSpPr>
        <xdr:cNvPr id="578" name="直線コネクタ 577"/>
        <xdr:cNvCxnSpPr/>
      </xdr:nvCxnSpPr>
      <xdr:spPr>
        <a:xfrm>
          <a:off x="14611350" y="8710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36830</xdr:rowOff>
    </xdr:from>
    <xdr:to xmlns:xdr="http://schemas.openxmlformats.org/drawingml/2006/spreadsheetDrawing">
      <xdr:col>85</xdr:col>
      <xdr:colOff>127000</xdr:colOff>
      <xdr:row>57</xdr:row>
      <xdr:rowOff>54610</xdr:rowOff>
    </xdr:to>
    <xdr:cxnSp macro="">
      <xdr:nvCxnSpPr>
        <xdr:cNvPr id="579" name="直線コネクタ 578"/>
        <xdr:cNvCxnSpPr/>
      </xdr:nvCxnSpPr>
      <xdr:spPr>
        <a:xfrm>
          <a:off x="13938250" y="959612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116205</xdr:rowOff>
    </xdr:from>
    <xdr:ext cx="534670" cy="258445"/>
    <xdr:sp macro="" textlink="">
      <xdr:nvSpPr>
        <xdr:cNvPr id="580" name="教育費平均値テキスト"/>
        <xdr:cNvSpPr txBox="1"/>
      </xdr:nvSpPr>
      <xdr:spPr>
        <a:xfrm>
          <a:off x="14744700" y="9340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93980</xdr:rowOff>
    </xdr:from>
    <xdr:to xmlns:xdr="http://schemas.openxmlformats.org/drawingml/2006/spreadsheetDrawing">
      <xdr:col>85</xdr:col>
      <xdr:colOff>171450</xdr:colOff>
      <xdr:row>57</xdr:row>
      <xdr:rowOff>23495</xdr:rowOff>
    </xdr:to>
    <xdr:sp macro="" textlink="">
      <xdr:nvSpPr>
        <xdr:cNvPr id="581" name="フローチャート: 判断 580"/>
        <xdr:cNvSpPr/>
      </xdr:nvSpPr>
      <xdr:spPr>
        <a:xfrm>
          <a:off x="14649450" y="948563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17145</xdr:rowOff>
    </xdr:from>
    <xdr:to xmlns:xdr="http://schemas.openxmlformats.org/drawingml/2006/spreadsheetDrawing">
      <xdr:col>81</xdr:col>
      <xdr:colOff>50800</xdr:colOff>
      <xdr:row>57</xdr:row>
      <xdr:rowOff>36830</xdr:rowOff>
    </xdr:to>
    <xdr:cxnSp macro="">
      <xdr:nvCxnSpPr>
        <xdr:cNvPr id="582" name="直線コネクタ 581"/>
        <xdr:cNvCxnSpPr/>
      </xdr:nvCxnSpPr>
      <xdr:spPr>
        <a:xfrm>
          <a:off x="13144500" y="957643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123825</xdr:rowOff>
    </xdr:from>
    <xdr:to xmlns:xdr="http://schemas.openxmlformats.org/drawingml/2006/spreadsheetDrawing">
      <xdr:col>81</xdr:col>
      <xdr:colOff>101600</xdr:colOff>
      <xdr:row>57</xdr:row>
      <xdr:rowOff>53340</xdr:rowOff>
    </xdr:to>
    <xdr:sp macro="" textlink="">
      <xdr:nvSpPr>
        <xdr:cNvPr id="583" name="フローチャート: 判断 582"/>
        <xdr:cNvSpPr/>
      </xdr:nvSpPr>
      <xdr:spPr>
        <a:xfrm>
          <a:off x="13887450" y="95154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70485</xdr:rowOff>
    </xdr:from>
    <xdr:ext cx="534035" cy="258445"/>
    <xdr:sp macro="" textlink="">
      <xdr:nvSpPr>
        <xdr:cNvPr id="584" name="テキスト ボックス 583"/>
        <xdr:cNvSpPr txBox="1"/>
      </xdr:nvSpPr>
      <xdr:spPr>
        <a:xfrm>
          <a:off x="13709015" y="929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155575</xdr:rowOff>
    </xdr:from>
    <xdr:to xmlns:xdr="http://schemas.openxmlformats.org/drawingml/2006/spreadsheetDrawing">
      <xdr:col>76</xdr:col>
      <xdr:colOff>114300</xdr:colOff>
      <xdr:row>57</xdr:row>
      <xdr:rowOff>17145</xdr:rowOff>
    </xdr:to>
    <xdr:cxnSp macro="">
      <xdr:nvCxnSpPr>
        <xdr:cNvPr id="585" name="直線コネクタ 584"/>
        <xdr:cNvCxnSpPr/>
      </xdr:nvCxnSpPr>
      <xdr:spPr>
        <a:xfrm>
          <a:off x="12344400" y="954722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102870</xdr:rowOff>
    </xdr:from>
    <xdr:to xmlns:xdr="http://schemas.openxmlformats.org/drawingml/2006/spreadsheetDrawing">
      <xdr:col>76</xdr:col>
      <xdr:colOff>165100</xdr:colOff>
      <xdr:row>57</xdr:row>
      <xdr:rowOff>33020</xdr:rowOff>
    </xdr:to>
    <xdr:sp macro="" textlink="">
      <xdr:nvSpPr>
        <xdr:cNvPr id="586" name="フローチャート: 判断 585"/>
        <xdr:cNvSpPr/>
      </xdr:nvSpPr>
      <xdr:spPr>
        <a:xfrm>
          <a:off x="1309370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49530</xdr:rowOff>
    </xdr:from>
    <xdr:ext cx="534670" cy="258445"/>
    <xdr:sp macro="" textlink="">
      <xdr:nvSpPr>
        <xdr:cNvPr id="587" name="テキスト ボックス 586"/>
        <xdr:cNvSpPr txBox="1"/>
      </xdr:nvSpPr>
      <xdr:spPr>
        <a:xfrm>
          <a:off x="12896215" y="9273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155575</xdr:rowOff>
    </xdr:from>
    <xdr:to xmlns:xdr="http://schemas.openxmlformats.org/drawingml/2006/spreadsheetDrawing">
      <xdr:col>71</xdr:col>
      <xdr:colOff>171450</xdr:colOff>
      <xdr:row>57</xdr:row>
      <xdr:rowOff>13970</xdr:rowOff>
    </xdr:to>
    <xdr:cxnSp macro="">
      <xdr:nvCxnSpPr>
        <xdr:cNvPr id="588" name="直線コネクタ 587"/>
        <xdr:cNvCxnSpPr/>
      </xdr:nvCxnSpPr>
      <xdr:spPr>
        <a:xfrm flipV="1">
          <a:off x="11537950" y="954722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149225</xdr:rowOff>
    </xdr:from>
    <xdr:to xmlns:xdr="http://schemas.openxmlformats.org/drawingml/2006/spreadsheetDrawing">
      <xdr:col>72</xdr:col>
      <xdr:colOff>38100</xdr:colOff>
      <xdr:row>57</xdr:row>
      <xdr:rowOff>78740</xdr:rowOff>
    </xdr:to>
    <xdr:sp macro="" textlink="">
      <xdr:nvSpPr>
        <xdr:cNvPr id="589" name="フローチャート: 判断 588"/>
        <xdr:cNvSpPr/>
      </xdr:nvSpPr>
      <xdr:spPr>
        <a:xfrm>
          <a:off x="12299950" y="95408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70485</xdr:rowOff>
    </xdr:from>
    <xdr:ext cx="534035" cy="258445"/>
    <xdr:sp macro="" textlink="">
      <xdr:nvSpPr>
        <xdr:cNvPr id="590" name="テキスト ボックス 589"/>
        <xdr:cNvSpPr txBox="1"/>
      </xdr:nvSpPr>
      <xdr:spPr>
        <a:xfrm>
          <a:off x="12102465" y="9629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149860</xdr:rowOff>
    </xdr:from>
    <xdr:to xmlns:xdr="http://schemas.openxmlformats.org/drawingml/2006/spreadsheetDrawing">
      <xdr:col>67</xdr:col>
      <xdr:colOff>101600</xdr:colOff>
      <xdr:row>57</xdr:row>
      <xdr:rowOff>79375</xdr:rowOff>
    </xdr:to>
    <xdr:sp macro="" textlink="">
      <xdr:nvSpPr>
        <xdr:cNvPr id="591" name="フローチャート: 判断 590"/>
        <xdr:cNvSpPr/>
      </xdr:nvSpPr>
      <xdr:spPr>
        <a:xfrm>
          <a:off x="11487150" y="95415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71120</xdr:rowOff>
    </xdr:from>
    <xdr:ext cx="534035" cy="258445"/>
    <xdr:sp macro="" textlink="">
      <xdr:nvSpPr>
        <xdr:cNvPr id="592" name="テキスト ボックス 591"/>
        <xdr:cNvSpPr txBox="1"/>
      </xdr:nvSpPr>
      <xdr:spPr>
        <a:xfrm>
          <a:off x="1130871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93" name="テキスト ボックス 592"/>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8445"/>
    <xdr:sp macro="" textlink="">
      <xdr:nvSpPr>
        <xdr:cNvPr id="594" name="テキスト ボックス 593"/>
        <xdr:cNvSpPr txBox="1"/>
      </xdr:nvSpPr>
      <xdr:spPr>
        <a:xfrm>
          <a:off x="13766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5" name="テキスト ボックス 594"/>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6" name="テキスト ボックス 595"/>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8445"/>
    <xdr:sp macro="" textlink="">
      <xdr:nvSpPr>
        <xdr:cNvPr id="597" name="テキスト ボックス 596"/>
        <xdr:cNvSpPr txBox="1"/>
      </xdr:nvSpPr>
      <xdr:spPr>
        <a:xfrm>
          <a:off x="113665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xdr:rowOff>
    </xdr:from>
    <xdr:to xmlns:xdr="http://schemas.openxmlformats.org/drawingml/2006/spreadsheetDrawing">
      <xdr:col>85</xdr:col>
      <xdr:colOff>171450</xdr:colOff>
      <xdr:row>57</xdr:row>
      <xdr:rowOff>106045</xdr:rowOff>
    </xdr:to>
    <xdr:sp macro="" textlink="">
      <xdr:nvSpPr>
        <xdr:cNvPr id="598" name="楕円 597"/>
        <xdr:cNvSpPr/>
      </xdr:nvSpPr>
      <xdr:spPr>
        <a:xfrm>
          <a:off x="14649450" y="9563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90805</xdr:rowOff>
    </xdr:from>
    <xdr:ext cx="534670" cy="257810"/>
    <xdr:sp macro="" textlink="">
      <xdr:nvSpPr>
        <xdr:cNvPr id="599" name="教育費該当値テキスト"/>
        <xdr:cNvSpPr txBox="1"/>
      </xdr:nvSpPr>
      <xdr:spPr>
        <a:xfrm>
          <a:off x="14744700" y="9482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156845</xdr:rowOff>
    </xdr:from>
    <xdr:to xmlns:xdr="http://schemas.openxmlformats.org/drawingml/2006/spreadsheetDrawing">
      <xdr:col>81</xdr:col>
      <xdr:colOff>101600</xdr:colOff>
      <xdr:row>57</xdr:row>
      <xdr:rowOff>86995</xdr:rowOff>
    </xdr:to>
    <xdr:sp macro="" textlink="">
      <xdr:nvSpPr>
        <xdr:cNvPr id="600" name="楕円 599"/>
        <xdr:cNvSpPr/>
      </xdr:nvSpPr>
      <xdr:spPr>
        <a:xfrm>
          <a:off x="13887450" y="9548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78105</xdr:rowOff>
    </xdr:from>
    <xdr:ext cx="534035" cy="258445"/>
    <xdr:sp macro="" textlink="">
      <xdr:nvSpPr>
        <xdr:cNvPr id="601" name="テキスト ボックス 600"/>
        <xdr:cNvSpPr txBox="1"/>
      </xdr:nvSpPr>
      <xdr:spPr>
        <a:xfrm>
          <a:off x="13709015" y="9637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137795</xdr:rowOff>
    </xdr:from>
    <xdr:to xmlns:xdr="http://schemas.openxmlformats.org/drawingml/2006/spreadsheetDrawing">
      <xdr:col>76</xdr:col>
      <xdr:colOff>165100</xdr:colOff>
      <xdr:row>57</xdr:row>
      <xdr:rowOff>68580</xdr:rowOff>
    </xdr:to>
    <xdr:sp macro="" textlink="">
      <xdr:nvSpPr>
        <xdr:cNvPr id="602" name="楕円 601"/>
        <xdr:cNvSpPr/>
      </xdr:nvSpPr>
      <xdr:spPr>
        <a:xfrm>
          <a:off x="13093700" y="9529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59690</xdr:rowOff>
    </xdr:from>
    <xdr:ext cx="534670" cy="258445"/>
    <xdr:sp macro="" textlink="">
      <xdr:nvSpPr>
        <xdr:cNvPr id="603" name="テキスト ボックス 602"/>
        <xdr:cNvSpPr txBox="1"/>
      </xdr:nvSpPr>
      <xdr:spPr>
        <a:xfrm>
          <a:off x="12896215" y="9618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105410</xdr:rowOff>
    </xdr:from>
    <xdr:to xmlns:xdr="http://schemas.openxmlformats.org/drawingml/2006/spreadsheetDrawing">
      <xdr:col>72</xdr:col>
      <xdr:colOff>38100</xdr:colOff>
      <xdr:row>57</xdr:row>
      <xdr:rowOff>35560</xdr:rowOff>
    </xdr:to>
    <xdr:sp macro="" textlink="">
      <xdr:nvSpPr>
        <xdr:cNvPr id="604" name="楕円 603"/>
        <xdr:cNvSpPr/>
      </xdr:nvSpPr>
      <xdr:spPr>
        <a:xfrm>
          <a:off x="12299950" y="94970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51435</xdr:rowOff>
    </xdr:from>
    <xdr:ext cx="534035" cy="258445"/>
    <xdr:sp macro="" textlink="">
      <xdr:nvSpPr>
        <xdr:cNvPr id="605" name="テキスト ボックス 604"/>
        <xdr:cNvSpPr txBox="1"/>
      </xdr:nvSpPr>
      <xdr:spPr>
        <a:xfrm>
          <a:off x="12102465" y="927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133985</xdr:rowOff>
    </xdr:from>
    <xdr:to xmlns:xdr="http://schemas.openxmlformats.org/drawingml/2006/spreadsheetDrawing">
      <xdr:col>67</xdr:col>
      <xdr:colOff>101600</xdr:colOff>
      <xdr:row>57</xdr:row>
      <xdr:rowOff>64135</xdr:rowOff>
    </xdr:to>
    <xdr:sp macro="" textlink="">
      <xdr:nvSpPr>
        <xdr:cNvPr id="606" name="楕円 605"/>
        <xdr:cNvSpPr/>
      </xdr:nvSpPr>
      <xdr:spPr>
        <a:xfrm>
          <a:off x="11487150" y="95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80645</xdr:rowOff>
    </xdr:from>
    <xdr:ext cx="534035" cy="258445"/>
    <xdr:sp macro="" textlink="">
      <xdr:nvSpPr>
        <xdr:cNvPr id="607" name="テキスト ボックス 606"/>
        <xdr:cNvSpPr txBox="1"/>
      </xdr:nvSpPr>
      <xdr:spPr>
        <a:xfrm>
          <a:off x="11308715" y="930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608" name="正方形/長方形 607"/>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09" name="正方形/長方形 608"/>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11" name="正方形/長方形 610"/>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13" name="正方形/長方形 612"/>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15" name="正方形/長方形 614"/>
        <xdr:cNvSpPr/>
      </xdr:nvSpPr>
      <xdr:spPr>
        <a:xfrm>
          <a:off x="11207750" y="114280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790"/>
    <xdr:sp macro="" textlink="">
      <xdr:nvSpPr>
        <xdr:cNvPr id="616" name="テキスト ボックス 615"/>
        <xdr:cNvSpPr txBox="1"/>
      </xdr:nvSpPr>
      <xdr:spPr>
        <a:xfrm>
          <a:off x="11169650" y="112414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171450</xdr:colOff>
      <xdr:row>81</xdr:row>
      <xdr:rowOff>81915</xdr:rowOff>
    </xdr:to>
    <xdr:cxnSp macro="">
      <xdr:nvCxnSpPr>
        <xdr:cNvPr id="617" name="直線コネクタ 616"/>
        <xdr:cNvCxnSpPr/>
      </xdr:nvCxnSpPr>
      <xdr:spPr>
        <a:xfrm>
          <a:off x="11207750" y="136645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98425</xdr:rowOff>
    </xdr:from>
    <xdr:to xmlns:xdr="http://schemas.openxmlformats.org/drawingml/2006/spreadsheetDrawing">
      <xdr:col>89</xdr:col>
      <xdr:colOff>171450</xdr:colOff>
      <xdr:row>79</xdr:row>
      <xdr:rowOff>98425</xdr:rowOff>
    </xdr:to>
    <xdr:cxnSp macro="">
      <xdr:nvCxnSpPr>
        <xdr:cNvPr id="618" name="直線コネクタ 617"/>
        <xdr:cNvCxnSpPr/>
      </xdr:nvCxnSpPr>
      <xdr:spPr>
        <a:xfrm>
          <a:off x="11207750" y="133457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8445"/>
    <xdr:sp macro="" textlink="">
      <xdr:nvSpPr>
        <xdr:cNvPr id="619" name="テキスト ボックス 618"/>
        <xdr:cNvSpPr txBox="1"/>
      </xdr:nvSpPr>
      <xdr:spPr>
        <a:xfrm>
          <a:off x="1097788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114300</xdr:rowOff>
    </xdr:from>
    <xdr:to xmlns:xdr="http://schemas.openxmlformats.org/drawingml/2006/spreadsheetDrawing">
      <xdr:col>89</xdr:col>
      <xdr:colOff>171450</xdr:colOff>
      <xdr:row>77</xdr:row>
      <xdr:rowOff>114300</xdr:rowOff>
    </xdr:to>
    <xdr:cxnSp macro="">
      <xdr:nvCxnSpPr>
        <xdr:cNvPr id="620" name="直線コネクタ 619"/>
        <xdr:cNvCxnSpPr/>
      </xdr:nvCxnSpPr>
      <xdr:spPr>
        <a:xfrm>
          <a:off x="11207750" y="13026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143510</xdr:rowOff>
    </xdr:from>
    <xdr:ext cx="595630" cy="258445"/>
    <xdr:sp macro="" textlink="">
      <xdr:nvSpPr>
        <xdr:cNvPr id="621" name="テキスト ボックス 620"/>
        <xdr:cNvSpPr txBox="1"/>
      </xdr:nvSpPr>
      <xdr:spPr>
        <a:xfrm>
          <a:off x="10669270" y="1288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171450</xdr:colOff>
      <xdr:row>75</xdr:row>
      <xdr:rowOff>131445</xdr:rowOff>
    </xdr:to>
    <xdr:cxnSp macro="">
      <xdr:nvCxnSpPr>
        <xdr:cNvPr id="622" name="直線コネクタ 621"/>
        <xdr:cNvCxnSpPr/>
      </xdr:nvCxnSpPr>
      <xdr:spPr>
        <a:xfrm>
          <a:off x="11207750" y="12708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5630" cy="257810"/>
    <xdr:sp macro="" textlink="">
      <xdr:nvSpPr>
        <xdr:cNvPr id="623" name="テキスト ボックス 622"/>
        <xdr:cNvSpPr txBox="1"/>
      </xdr:nvSpPr>
      <xdr:spPr>
        <a:xfrm>
          <a:off x="10669270" y="125698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24" name="直線コネクタ 623"/>
        <xdr:cNvCxnSpPr/>
      </xdr:nvCxnSpPr>
      <xdr:spPr>
        <a:xfrm>
          <a:off x="11207750" y="12389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5630" cy="258445"/>
    <xdr:sp macro="" textlink="">
      <xdr:nvSpPr>
        <xdr:cNvPr id="625" name="テキスト ボックス 624"/>
        <xdr:cNvSpPr txBox="1"/>
      </xdr:nvSpPr>
      <xdr:spPr>
        <a:xfrm>
          <a:off x="10669270" y="122472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26" name="直線コネクタ 625"/>
        <xdr:cNvCxnSpPr/>
      </xdr:nvCxnSpPr>
      <xdr:spPr>
        <a:xfrm>
          <a:off x="11207750" y="12070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57810"/>
    <xdr:sp macro="" textlink="">
      <xdr:nvSpPr>
        <xdr:cNvPr id="627" name="テキスト ボックス 626"/>
        <xdr:cNvSpPr txBox="1"/>
      </xdr:nvSpPr>
      <xdr:spPr>
        <a:xfrm>
          <a:off x="10669270" y="1192784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8" name="直線コネクタ 627"/>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8445"/>
    <xdr:sp macro="" textlink="">
      <xdr:nvSpPr>
        <xdr:cNvPr id="629" name="テキスト ボックス 628"/>
        <xdr:cNvSpPr txBox="1"/>
      </xdr:nvSpPr>
      <xdr:spPr>
        <a:xfrm>
          <a:off x="10669270" y="116090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0" name="直線コネクタ 62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5630" cy="258445"/>
    <xdr:sp macro="" textlink="">
      <xdr:nvSpPr>
        <xdr:cNvPr id="631" name="テキスト ボックス 630"/>
        <xdr:cNvSpPr txBox="1"/>
      </xdr:nvSpPr>
      <xdr:spPr>
        <a:xfrm>
          <a:off x="10669270" y="11289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32" name="災害復旧費グラフ枠"/>
        <xdr:cNvSpPr/>
      </xdr:nvSpPr>
      <xdr:spPr>
        <a:xfrm>
          <a:off x="11207750" y="114280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103505</xdr:rowOff>
    </xdr:from>
    <xdr:to xmlns:xdr="http://schemas.openxmlformats.org/drawingml/2006/spreadsheetDrawing">
      <xdr:col>85</xdr:col>
      <xdr:colOff>126365</xdr:colOff>
      <xdr:row>79</xdr:row>
      <xdr:rowOff>98425</xdr:rowOff>
    </xdr:to>
    <xdr:cxnSp macro="">
      <xdr:nvCxnSpPr>
        <xdr:cNvPr id="633" name="直線コネクタ 632"/>
        <xdr:cNvCxnSpPr/>
      </xdr:nvCxnSpPr>
      <xdr:spPr>
        <a:xfrm flipV="1">
          <a:off x="14698345" y="1184211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120650</xdr:rowOff>
    </xdr:from>
    <xdr:ext cx="249555" cy="258445"/>
    <xdr:sp macro="" textlink="">
      <xdr:nvSpPr>
        <xdr:cNvPr id="634" name="災害復旧費最小値テキスト"/>
        <xdr:cNvSpPr txBox="1"/>
      </xdr:nvSpPr>
      <xdr:spPr>
        <a:xfrm>
          <a:off x="14744700" y="133680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98425</xdr:rowOff>
    </xdr:from>
    <xdr:to xmlns:xdr="http://schemas.openxmlformats.org/drawingml/2006/spreadsheetDrawing">
      <xdr:col>86</xdr:col>
      <xdr:colOff>25400</xdr:colOff>
      <xdr:row>79</xdr:row>
      <xdr:rowOff>98425</xdr:rowOff>
    </xdr:to>
    <xdr:cxnSp macro="">
      <xdr:nvCxnSpPr>
        <xdr:cNvPr id="635" name="直線コネクタ 634"/>
        <xdr:cNvCxnSpPr/>
      </xdr:nvCxnSpPr>
      <xdr:spPr>
        <a:xfrm>
          <a:off x="14611350" y="13345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50800</xdr:rowOff>
    </xdr:from>
    <xdr:ext cx="598805" cy="258445"/>
    <xdr:sp macro="" textlink="">
      <xdr:nvSpPr>
        <xdr:cNvPr id="636" name="災害復旧費最大値テキスト"/>
        <xdr:cNvSpPr txBox="1"/>
      </xdr:nvSpPr>
      <xdr:spPr>
        <a:xfrm>
          <a:off x="14744700" y="11621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103505</xdr:rowOff>
    </xdr:from>
    <xdr:to xmlns:xdr="http://schemas.openxmlformats.org/drawingml/2006/spreadsheetDrawing">
      <xdr:col>86</xdr:col>
      <xdr:colOff>25400</xdr:colOff>
      <xdr:row>70</xdr:row>
      <xdr:rowOff>103505</xdr:rowOff>
    </xdr:to>
    <xdr:cxnSp macro="">
      <xdr:nvCxnSpPr>
        <xdr:cNvPr id="637" name="直線コネクタ 636"/>
        <xdr:cNvCxnSpPr/>
      </xdr:nvCxnSpPr>
      <xdr:spPr>
        <a:xfrm>
          <a:off x="14611350" y="11842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49530</xdr:rowOff>
    </xdr:from>
    <xdr:to xmlns:xdr="http://schemas.openxmlformats.org/drawingml/2006/spreadsheetDrawing">
      <xdr:col>85</xdr:col>
      <xdr:colOff>127000</xdr:colOff>
      <xdr:row>79</xdr:row>
      <xdr:rowOff>70485</xdr:rowOff>
    </xdr:to>
    <xdr:cxnSp macro="">
      <xdr:nvCxnSpPr>
        <xdr:cNvPr id="638" name="直線コネクタ 637"/>
        <xdr:cNvCxnSpPr/>
      </xdr:nvCxnSpPr>
      <xdr:spPr>
        <a:xfrm flipV="1">
          <a:off x="13938250" y="1329690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165735</xdr:rowOff>
    </xdr:from>
    <xdr:ext cx="469900" cy="258445"/>
    <xdr:sp macro="" textlink="">
      <xdr:nvSpPr>
        <xdr:cNvPr id="639" name="災害復旧費平均値テキスト"/>
        <xdr:cNvSpPr txBox="1"/>
      </xdr:nvSpPr>
      <xdr:spPr>
        <a:xfrm>
          <a:off x="14744700" y="13245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15875</xdr:rowOff>
    </xdr:from>
    <xdr:to xmlns:xdr="http://schemas.openxmlformats.org/drawingml/2006/spreadsheetDrawing">
      <xdr:col>85</xdr:col>
      <xdr:colOff>171450</xdr:colOff>
      <xdr:row>79</xdr:row>
      <xdr:rowOff>116840</xdr:rowOff>
    </xdr:to>
    <xdr:sp macro="" textlink="">
      <xdr:nvSpPr>
        <xdr:cNvPr id="640" name="フローチャート: 判断 639"/>
        <xdr:cNvSpPr/>
      </xdr:nvSpPr>
      <xdr:spPr>
        <a:xfrm>
          <a:off x="14649450" y="1326324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125730</xdr:rowOff>
    </xdr:from>
    <xdr:to xmlns:xdr="http://schemas.openxmlformats.org/drawingml/2006/spreadsheetDrawing">
      <xdr:col>81</xdr:col>
      <xdr:colOff>50800</xdr:colOff>
      <xdr:row>79</xdr:row>
      <xdr:rowOff>70485</xdr:rowOff>
    </xdr:to>
    <xdr:cxnSp macro="">
      <xdr:nvCxnSpPr>
        <xdr:cNvPr id="641" name="直線コネクタ 640"/>
        <xdr:cNvCxnSpPr/>
      </xdr:nvCxnSpPr>
      <xdr:spPr>
        <a:xfrm>
          <a:off x="13144500" y="13205460"/>
          <a:ext cx="7937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17145</xdr:rowOff>
    </xdr:from>
    <xdr:to xmlns:xdr="http://schemas.openxmlformats.org/drawingml/2006/spreadsheetDrawing">
      <xdr:col>81</xdr:col>
      <xdr:colOff>101600</xdr:colOff>
      <xdr:row>79</xdr:row>
      <xdr:rowOff>118745</xdr:rowOff>
    </xdr:to>
    <xdr:sp macro="" textlink="">
      <xdr:nvSpPr>
        <xdr:cNvPr id="642" name="フローチャート: 判断 641"/>
        <xdr:cNvSpPr/>
      </xdr:nvSpPr>
      <xdr:spPr>
        <a:xfrm>
          <a:off x="13887450" y="1326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134620</xdr:rowOff>
    </xdr:from>
    <xdr:ext cx="469900" cy="258445"/>
    <xdr:sp macro="" textlink="">
      <xdr:nvSpPr>
        <xdr:cNvPr id="643" name="テキスト ボックス 642"/>
        <xdr:cNvSpPr txBox="1"/>
      </xdr:nvSpPr>
      <xdr:spPr>
        <a:xfrm>
          <a:off x="13722350" y="13046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125730</xdr:rowOff>
    </xdr:from>
    <xdr:to xmlns:xdr="http://schemas.openxmlformats.org/drawingml/2006/spreadsheetDrawing">
      <xdr:col>76</xdr:col>
      <xdr:colOff>114300</xdr:colOff>
      <xdr:row>79</xdr:row>
      <xdr:rowOff>53975</xdr:rowOff>
    </xdr:to>
    <xdr:cxnSp macro="">
      <xdr:nvCxnSpPr>
        <xdr:cNvPr id="644" name="直線コネクタ 643"/>
        <xdr:cNvCxnSpPr/>
      </xdr:nvCxnSpPr>
      <xdr:spPr>
        <a:xfrm flipV="1">
          <a:off x="12344400" y="13205460"/>
          <a:ext cx="8001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167640</xdr:rowOff>
    </xdr:from>
    <xdr:to xmlns:xdr="http://schemas.openxmlformats.org/drawingml/2006/spreadsheetDrawing">
      <xdr:col>76</xdr:col>
      <xdr:colOff>165100</xdr:colOff>
      <xdr:row>79</xdr:row>
      <xdr:rowOff>97790</xdr:rowOff>
    </xdr:to>
    <xdr:sp macro="" textlink="">
      <xdr:nvSpPr>
        <xdr:cNvPr id="645" name="フローチャート: 判断 644"/>
        <xdr:cNvSpPr/>
      </xdr:nvSpPr>
      <xdr:spPr>
        <a:xfrm>
          <a:off x="13093700" y="13247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89535</xdr:rowOff>
    </xdr:from>
    <xdr:ext cx="534670" cy="258445"/>
    <xdr:sp macro="" textlink="">
      <xdr:nvSpPr>
        <xdr:cNvPr id="646" name="テキスト ボックス 645"/>
        <xdr:cNvSpPr txBox="1"/>
      </xdr:nvSpPr>
      <xdr:spPr>
        <a:xfrm>
          <a:off x="12896215" y="13336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53975</xdr:rowOff>
    </xdr:from>
    <xdr:to xmlns:xdr="http://schemas.openxmlformats.org/drawingml/2006/spreadsheetDrawing">
      <xdr:col>71</xdr:col>
      <xdr:colOff>171450</xdr:colOff>
      <xdr:row>79</xdr:row>
      <xdr:rowOff>98425</xdr:rowOff>
    </xdr:to>
    <xdr:cxnSp macro="">
      <xdr:nvCxnSpPr>
        <xdr:cNvPr id="647" name="直線コネクタ 646"/>
        <xdr:cNvCxnSpPr/>
      </xdr:nvCxnSpPr>
      <xdr:spPr>
        <a:xfrm flipV="1">
          <a:off x="11537950" y="1330134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3810</xdr:rowOff>
    </xdr:from>
    <xdr:to xmlns:xdr="http://schemas.openxmlformats.org/drawingml/2006/spreadsheetDrawing">
      <xdr:col>72</xdr:col>
      <xdr:colOff>38100</xdr:colOff>
      <xdr:row>79</xdr:row>
      <xdr:rowOff>105410</xdr:rowOff>
    </xdr:to>
    <xdr:sp macro="" textlink="">
      <xdr:nvSpPr>
        <xdr:cNvPr id="648" name="フローチャート: 判断 647"/>
        <xdr:cNvSpPr/>
      </xdr:nvSpPr>
      <xdr:spPr>
        <a:xfrm>
          <a:off x="12299950" y="13251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121920</xdr:rowOff>
    </xdr:from>
    <xdr:ext cx="534035" cy="257810"/>
    <xdr:sp macro="" textlink="">
      <xdr:nvSpPr>
        <xdr:cNvPr id="649" name="テキスト ボックス 648"/>
        <xdr:cNvSpPr txBox="1"/>
      </xdr:nvSpPr>
      <xdr:spPr>
        <a:xfrm>
          <a:off x="12102465" y="130340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17145</xdr:rowOff>
    </xdr:from>
    <xdr:to xmlns:xdr="http://schemas.openxmlformats.org/drawingml/2006/spreadsheetDrawing">
      <xdr:col>67</xdr:col>
      <xdr:colOff>101600</xdr:colOff>
      <xdr:row>79</xdr:row>
      <xdr:rowOff>119380</xdr:rowOff>
    </xdr:to>
    <xdr:sp macro="" textlink="">
      <xdr:nvSpPr>
        <xdr:cNvPr id="650" name="フローチャート: 判断 649"/>
        <xdr:cNvSpPr/>
      </xdr:nvSpPr>
      <xdr:spPr>
        <a:xfrm>
          <a:off x="11487150" y="1326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135255</xdr:rowOff>
    </xdr:from>
    <xdr:ext cx="469900" cy="258445"/>
    <xdr:sp macro="" textlink="">
      <xdr:nvSpPr>
        <xdr:cNvPr id="651" name="テキスト ボックス 650"/>
        <xdr:cNvSpPr txBox="1"/>
      </xdr:nvSpPr>
      <xdr:spPr>
        <a:xfrm>
          <a:off x="11322050" y="1304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52" name="テキスト ボックス 651"/>
        <xdr:cNvSpPr txBox="1"/>
      </xdr:nvSpPr>
      <xdr:spPr>
        <a:xfrm>
          <a:off x="145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1365" cy="258445"/>
    <xdr:sp macro="" textlink="">
      <xdr:nvSpPr>
        <xdr:cNvPr id="653" name="テキスト ボックス 652"/>
        <xdr:cNvSpPr txBox="1"/>
      </xdr:nvSpPr>
      <xdr:spPr>
        <a:xfrm>
          <a:off x="13766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54" name="テキスト ボックス 653"/>
        <xdr:cNvSpPr txBox="1"/>
      </xdr:nvSpPr>
      <xdr:spPr>
        <a:xfrm>
          <a:off x="129730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79375</xdr:rowOff>
    </xdr:from>
    <xdr:ext cx="762000" cy="258445"/>
    <xdr:sp macro="" textlink="">
      <xdr:nvSpPr>
        <xdr:cNvPr id="655" name="テキスト ボックス 654"/>
        <xdr:cNvSpPr txBox="1"/>
      </xdr:nvSpPr>
      <xdr:spPr>
        <a:xfrm>
          <a:off x="121729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1365" cy="258445"/>
    <xdr:sp macro="" textlink="">
      <xdr:nvSpPr>
        <xdr:cNvPr id="656" name="テキスト ボックス 655"/>
        <xdr:cNvSpPr txBox="1"/>
      </xdr:nvSpPr>
      <xdr:spPr>
        <a:xfrm>
          <a:off x="113665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169545</xdr:rowOff>
    </xdr:from>
    <xdr:to xmlns:xdr="http://schemas.openxmlformats.org/drawingml/2006/spreadsheetDrawing">
      <xdr:col>85</xdr:col>
      <xdr:colOff>171450</xdr:colOff>
      <xdr:row>79</xdr:row>
      <xdr:rowOff>99695</xdr:rowOff>
    </xdr:to>
    <xdr:sp macro="" textlink="">
      <xdr:nvSpPr>
        <xdr:cNvPr id="657" name="楕円 656"/>
        <xdr:cNvSpPr/>
      </xdr:nvSpPr>
      <xdr:spPr>
        <a:xfrm>
          <a:off x="14649450" y="132492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129540</xdr:rowOff>
    </xdr:from>
    <xdr:ext cx="534670" cy="258445"/>
    <xdr:sp macro="" textlink="">
      <xdr:nvSpPr>
        <xdr:cNvPr id="658" name="災害復旧費該当値テキスト"/>
        <xdr:cNvSpPr txBox="1"/>
      </xdr:nvSpPr>
      <xdr:spPr>
        <a:xfrm>
          <a:off x="14744700" y="13041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19050</xdr:rowOff>
    </xdr:from>
    <xdr:to xmlns:xdr="http://schemas.openxmlformats.org/drawingml/2006/spreadsheetDrawing">
      <xdr:col>81</xdr:col>
      <xdr:colOff>101600</xdr:colOff>
      <xdr:row>79</xdr:row>
      <xdr:rowOff>120650</xdr:rowOff>
    </xdr:to>
    <xdr:sp macro="" textlink="">
      <xdr:nvSpPr>
        <xdr:cNvPr id="659" name="楕円 658"/>
        <xdr:cNvSpPr/>
      </xdr:nvSpPr>
      <xdr:spPr>
        <a:xfrm>
          <a:off x="1388745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111760</xdr:rowOff>
    </xdr:from>
    <xdr:ext cx="469900" cy="258445"/>
    <xdr:sp macro="" textlink="">
      <xdr:nvSpPr>
        <xdr:cNvPr id="660" name="テキスト ボックス 659"/>
        <xdr:cNvSpPr txBox="1"/>
      </xdr:nvSpPr>
      <xdr:spPr>
        <a:xfrm>
          <a:off x="13722350" y="13359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74295</xdr:rowOff>
    </xdr:from>
    <xdr:to xmlns:xdr="http://schemas.openxmlformats.org/drawingml/2006/spreadsheetDrawing">
      <xdr:col>76</xdr:col>
      <xdr:colOff>165100</xdr:colOff>
      <xdr:row>79</xdr:row>
      <xdr:rowOff>5080</xdr:rowOff>
    </xdr:to>
    <xdr:sp macro="" textlink="">
      <xdr:nvSpPr>
        <xdr:cNvPr id="661" name="楕円 660"/>
        <xdr:cNvSpPr/>
      </xdr:nvSpPr>
      <xdr:spPr>
        <a:xfrm>
          <a:off x="13093700" y="13154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20955</xdr:rowOff>
    </xdr:from>
    <xdr:ext cx="534670" cy="258445"/>
    <xdr:sp macro="" textlink="">
      <xdr:nvSpPr>
        <xdr:cNvPr id="662" name="テキスト ボックス 661"/>
        <xdr:cNvSpPr txBox="1"/>
      </xdr:nvSpPr>
      <xdr:spPr>
        <a:xfrm>
          <a:off x="12896215" y="1293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3810</xdr:rowOff>
    </xdr:from>
    <xdr:to xmlns:xdr="http://schemas.openxmlformats.org/drawingml/2006/spreadsheetDrawing">
      <xdr:col>72</xdr:col>
      <xdr:colOff>38100</xdr:colOff>
      <xdr:row>79</xdr:row>
      <xdr:rowOff>105410</xdr:rowOff>
    </xdr:to>
    <xdr:sp macro="" textlink="">
      <xdr:nvSpPr>
        <xdr:cNvPr id="663" name="楕円 662"/>
        <xdr:cNvSpPr/>
      </xdr:nvSpPr>
      <xdr:spPr>
        <a:xfrm>
          <a:off x="12299950" y="13251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96520</xdr:rowOff>
    </xdr:from>
    <xdr:ext cx="534035" cy="258445"/>
    <xdr:sp macro="" textlink="">
      <xdr:nvSpPr>
        <xdr:cNvPr id="664" name="テキスト ボックス 663"/>
        <xdr:cNvSpPr txBox="1"/>
      </xdr:nvSpPr>
      <xdr:spPr>
        <a:xfrm>
          <a:off x="12102465" y="13343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5" name="楕円 664"/>
        <xdr:cNvSpPr/>
      </xdr:nvSpPr>
      <xdr:spPr>
        <a:xfrm>
          <a:off x="1148715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7810"/>
    <xdr:sp macro="" textlink="">
      <xdr:nvSpPr>
        <xdr:cNvPr id="666" name="テキスト ボックス 665"/>
        <xdr:cNvSpPr txBox="1"/>
      </xdr:nvSpPr>
      <xdr:spPr>
        <a:xfrm>
          <a:off x="11432540" y="1338834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171450</xdr:colOff>
      <xdr:row>85</xdr:row>
      <xdr:rowOff>31115</xdr:rowOff>
    </xdr:to>
    <xdr:sp macro="" textlink="">
      <xdr:nvSpPr>
        <xdr:cNvPr id="667" name="正方形/長方形 666"/>
        <xdr:cNvSpPr/>
      </xdr:nvSpPr>
      <xdr:spPr>
        <a:xfrm>
          <a:off x="11207750" y="13974445"/>
          <a:ext cx="422275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8" name="正方形/長方形 66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0" name="正方形/長方形 66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2" name="正方形/長方形 67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4" name="正方形/長方形 67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5" name="テキスト ボックス 67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6" name="直線コネクタ 67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7" name="直線コネクタ 676"/>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097788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9" name="直線コネクタ 678"/>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1" name="直線コネクタ 680"/>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82" name="テキスト ボックス 681"/>
        <xdr:cNvSpPr txBox="1"/>
      </xdr:nvSpPr>
      <xdr:spPr>
        <a:xfrm>
          <a:off x="106692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3" name="直線コネクタ 682"/>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4" name="テキスト ボックス 683"/>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5" name="直線コネクタ 684"/>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3365"/>
    <xdr:sp macro="" textlink="">
      <xdr:nvSpPr>
        <xdr:cNvPr id="686" name="テキスト ボックス 685"/>
        <xdr:cNvSpPr txBox="1"/>
      </xdr:nvSpPr>
      <xdr:spPr>
        <a:xfrm>
          <a:off x="10669270" y="150145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7" name="直線コネクタ 686"/>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730"/>
    <xdr:sp macro="" textlink="">
      <xdr:nvSpPr>
        <xdr:cNvPr id="688" name="テキスト ボックス 687"/>
        <xdr:cNvSpPr txBox="1"/>
      </xdr:nvSpPr>
      <xdr:spPr>
        <a:xfrm>
          <a:off x="106692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9"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162560</xdr:rowOff>
    </xdr:from>
    <xdr:to xmlns:xdr="http://schemas.openxmlformats.org/drawingml/2006/spreadsheetDrawing">
      <xdr:col>85</xdr:col>
      <xdr:colOff>126365</xdr:colOff>
      <xdr:row>98</xdr:row>
      <xdr:rowOff>74930</xdr:rowOff>
    </xdr:to>
    <xdr:cxnSp macro="">
      <xdr:nvCxnSpPr>
        <xdr:cNvPr id="690" name="直線コネクタ 689"/>
        <xdr:cNvCxnSpPr/>
      </xdr:nvCxnSpPr>
      <xdr:spPr>
        <a:xfrm flipV="1">
          <a:off x="14698345" y="1508633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78740</xdr:rowOff>
    </xdr:from>
    <xdr:ext cx="534670" cy="259080"/>
    <xdr:sp macro="" textlink="">
      <xdr:nvSpPr>
        <xdr:cNvPr id="691" name="公債費最小値テキスト"/>
        <xdr:cNvSpPr txBox="1"/>
      </xdr:nvSpPr>
      <xdr:spPr>
        <a:xfrm>
          <a:off x="14744700" y="1653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74930</xdr:rowOff>
    </xdr:from>
    <xdr:to xmlns:xdr="http://schemas.openxmlformats.org/drawingml/2006/spreadsheetDrawing">
      <xdr:col>86</xdr:col>
      <xdr:colOff>25400</xdr:colOff>
      <xdr:row>98</xdr:row>
      <xdr:rowOff>74930</xdr:rowOff>
    </xdr:to>
    <xdr:cxnSp macro="">
      <xdr:nvCxnSpPr>
        <xdr:cNvPr id="692" name="直線コネクタ 691"/>
        <xdr:cNvCxnSpPr/>
      </xdr:nvCxnSpPr>
      <xdr:spPr>
        <a:xfrm>
          <a:off x="14611350" y="16534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110490</xdr:rowOff>
    </xdr:from>
    <xdr:ext cx="598805" cy="253365"/>
    <xdr:sp macro="" textlink="">
      <xdr:nvSpPr>
        <xdr:cNvPr id="693" name="公債費最大値テキスト"/>
        <xdr:cNvSpPr txBox="1"/>
      </xdr:nvSpPr>
      <xdr:spPr>
        <a:xfrm>
          <a:off x="14744700" y="148666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209,021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162560</xdr:rowOff>
    </xdr:from>
    <xdr:to xmlns:xdr="http://schemas.openxmlformats.org/drawingml/2006/spreadsheetDrawing">
      <xdr:col>86</xdr:col>
      <xdr:colOff>25400</xdr:colOff>
      <xdr:row>89</xdr:row>
      <xdr:rowOff>162560</xdr:rowOff>
    </xdr:to>
    <xdr:cxnSp macro="">
      <xdr:nvCxnSpPr>
        <xdr:cNvPr id="694" name="直線コネクタ 693"/>
        <xdr:cNvCxnSpPr/>
      </xdr:nvCxnSpPr>
      <xdr:spPr>
        <a:xfrm>
          <a:off x="14611350" y="15086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23495</xdr:rowOff>
    </xdr:from>
    <xdr:to xmlns:xdr="http://schemas.openxmlformats.org/drawingml/2006/spreadsheetDrawing">
      <xdr:col>85</xdr:col>
      <xdr:colOff>127000</xdr:colOff>
      <xdr:row>96</xdr:row>
      <xdr:rowOff>34290</xdr:rowOff>
    </xdr:to>
    <xdr:cxnSp macro="">
      <xdr:nvCxnSpPr>
        <xdr:cNvPr id="695" name="直線コネクタ 694"/>
        <xdr:cNvCxnSpPr/>
      </xdr:nvCxnSpPr>
      <xdr:spPr>
        <a:xfrm flipV="1">
          <a:off x="13938250" y="1613979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157480</xdr:rowOff>
    </xdr:from>
    <xdr:ext cx="534670" cy="258445"/>
    <xdr:sp macro="" textlink="">
      <xdr:nvSpPr>
        <xdr:cNvPr id="696" name="公債費平均値テキスト"/>
        <xdr:cNvSpPr txBox="1"/>
      </xdr:nvSpPr>
      <xdr:spPr>
        <a:xfrm>
          <a:off x="14744700" y="161023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171450</xdr:colOff>
      <xdr:row>96</xdr:row>
      <xdr:rowOff>109220</xdr:rowOff>
    </xdr:to>
    <xdr:sp macro="" textlink="">
      <xdr:nvSpPr>
        <xdr:cNvPr id="697" name="フローチャート: 判断 696"/>
        <xdr:cNvSpPr/>
      </xdr:nvSpPr>
      <xdr:spPr>
        <a:xfrm>
          <a:off x="14649450" y="16123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34290</xdr:rowOff>
    </xdr:from>
    <xdr:to xmlns:xdr="http://schemas.openxmlformats.org/drawingml/2006/spreadsheetDrawing">
      <xdr:col>81</xdr:col>
      <xdr:colOff>50800</xdr:colOff>
      <xdr:row>96</xdr:row>
      <xdr:rowOff>57785</xdr:rowOff>
    </xdr:to>
    <xdr:cxnSp macro="">
      <xdr:nvCxnSpPr>
        <xdr:cNvPr id="698" name="直線コネクタ 697"/>
        <xdr:cNvCxnSpPr/>
      </xdr:nvCxnSpPr>
      <xdr:spPr>
        <a:xfrm flipV="1">
          <a:off x="13144500" y="16150590"/>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26035</xdr:rowOff>
    </xdr:from>
    <xdr:to xmlns:xdr="http://schemas.openxmlformats.org/drawingml/2006/spreadsheetDrawing">
      <xdr:col>81</xdr:col>
      <xdr:colOff>101600</xdr:colOff>
      <xdr:row>96</xdr:row>
      <xdr:rowOff>127635</xdr:rowOff>
    </xdr:to>
    <xdr:sp macro="" textlink="">
      <xdr:nvSpPr>
        <xdr:cNvPr id="699" name="フローチャート: 判断 698"/>
        <xdr:cNvSpPr/>
      </xdr:nvSpPr>
      <xdr:spPr>
        <a:xfrm>
          <a:off x="1388745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118745</xdr:rowOff>
    </xdr:from>
    <xdr:ext cx="534035" cy="259080"/>
    <xdr:sp macro="" textlink="">
      <xdr:nvSpPr>
        <xdr:cNvPr id="700" name="テキスト ボックス 699"/>
        <xdr:cNvSpPr txBox="1"/>
      </xdr:nvSpPr>
      <xdr:spPr>
        <a:xfrm>
          <a:off x="13709015" y="16235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50800</xdr:rowOff>
    </xdr:from>
    <xdr:to xmlns:xdr="http://schemas.openxmlformats.org/drawingml/2006/spreadsheetDrawing">
      <xdr:col>76</xdr:col>
      <xdr:colOff>114300</xdr:colOff>
      <xdr:row>96</xdr:row>
      <xdr:rowOff>57785</xdr:rowOff>
    </xdr:to>
    <xdr:cxnSp macro="">
      <xdr:nvCxnSpPr>
        <xdr:cNvPr id="701" name="直線コネクタ 700"/>
        <xdr:cNvCxnSpPr/>
      </xdr:nvCxnSpPr>
      <xdr:spPr>
        <a:xfrm>
          <a:off x="12344400" y="1616710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61595</xdr:rowOff>
    </xdr:from>
    <xdr:to xmlns:xdr="http://schemas.openxmlformats.org/drawingml/2006/spreadsheetDrawing">
      <xdr:col>76</xdr:col>
      <xdr:colOff>165100</xdr:colOff>
      <xdr:row>96</xdr:row>
      <xdr:rowOff>163195</xdr:rowOff>
    </xdr:to>
    <xdr:sp macro="" textlink="">
      <xdr:nvSpPr>
        <xdr:cNvPr id="702" name="フローチャート: 判断 701"/>
        <xdr:cNvSpPr/>
      </xdr:nvSpPr>
      <xdr:spPr>
        <a:xfrm>
          <a:off x="130937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154940</xdr:rowOff>
    </xdr:from>
    <xdr:ext cx="534670" cy="258445"/>
    <xdr:sp macro="" textlink="">
      <xdr:nvSpPr>
        <xdr:cNvPr id="703" name="テキスト ボックス 702"/>
        <xdr:cNvSpPr txBox="1"/>
      </xdr:nvSpPr>
      <xdr:spPr>
        <a:xfrm>
          <a:off x="12896215" y="16271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50800</xdr:rowOff>
    </xdr:from>
    <xdr:to xmlns:xdr="http://schemas.openxmlformats.org/drawingml/2006/spreadsheetDrawing">
      <xdr:col>71</xdr:col>
      <xdr:colOff>171450</xdr:colOff>
      <xdr:row>96</xdr:row>
      <xdr:rowOff>69850</xdr:rowOff>
    </xdr:to>
    <xdr:cxnSp macro="">
      <xdr:nvCxnSpPr>
        <xdr:cNvPr id="704" name="直線コネクタ 703"/>
        <xdr:cNvCxnSpPr/>
      </xdr:nvCxnSpPr>
      <xdr:spPr>
        <a:xfrm flipV="1">
          <a:off x="11537950" y="1616710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5" name="フローチャート: 判断 704"/>
        <xdr:cNvSpPr/>
      </xdr:nvSpPr>
      <xdr:spPr>
        <a:xfrm>
          <a:off x="12299950" y="1616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142240</xdr:rowOff>
    </xdr:from>
    <xdr:ext cx="534035" cy="259080"/>
    <xdr:sp macro="" textlink="">
      <xdr:nvSpPr>
        <xdr:cNvPr id="706" name="テキスト ボックス 705"/>
        <xdr:cNvSpPr txBox="1"/>
      </xdr:nvSpPr>
      <xdr:spPr>
        <a:xfrm>
          <a:off x="1210246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7" name="フローチャート: 判断 706"/>
        <xdr:cNvSpPr/>
      </xdr:nvSpPr>
      <xdr:spPr>
        <a:xfrm>
          <a:off x="1148715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4035" cy="259080"/>
    <xdr:sp macro="" textlink="">
      <xdr:nvSpPr>
        <xdr:cNvPr id="708" name="テキスト ボックス 707"/>
        <xdr:cNvSpPr txBox="1"/>
      </xdr:nvSpPr>
      <xdr:spPr>
        <a:xfrm>
          <a:off x="1130871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0" name="テキスト ボックス 709"/>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2" name="テキスト ボックス 711"/>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3" name="テキスト ボックス 712"/>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144145</xdr:rowOff>
    </xdr:from>
    <xdr:to xmlns:xdr="http://schemas.openxmlformats.org/drawingml/2006/spreadsheetDrawing">
      <xdr:col>85</xdr:col>
      <xdr:colOff>171450</xdr:colOff>
      <xdr:row>96</xdr:row>
      <xdr:rowOff>74930</xdr:rowOff>
    </xdr:to>
    <xdr:sp macro="" textlink="">
      <xdr:nvSpPr>
        <xdr:cNvPr id="714" name="楕円 713"/>
        <xdr:cNvSpPr/>
      </xdr:nvSpPr>
      <xdr:spPr>
        <a:xfrm>
          <a:off x="14649450" y="160889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167005</xdr:rowOff>
    </xdr:from>
    <xdr:ext cx="534670" cy="258445"/>
    <xdr:sp macro="" textlink="">
      <xdr:nvSpPr>
        <xdr:cNvPr id="715" name="公債費該当値テキスト"/>
        <xdr:cNvSpPr txBox="1"/>
      </xdr:nvSpPr>
      <xdr:spPr>
        <a:xfrm>
          <a:off x="14744700" y="15940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154940</xdr:rowOff>
    </xdr:from>
    <xdr:to xmlns:xdr="http://schemas.openxmlformats.org/drawingml/2006/spreadsheetDrawing">
      <xdr:col>81</xdr:col>
      <xdr:colOff>101600</xdr:colOff>
      <xdr:row>96</xdr:row>
      <xdr:rowOff>85090</xdr:rowOff>
    </xdr:to>
    <xdr:sp macro="" textlink="">
      <xdr:nvSpPr>
        <xdr:cNvPr id="716" name="楕円 715"/>
        <xdr:cNvSpPr/>
      </xdr:nvSpPr>
      <xdr:spPr>
        <a:xfrm>
          <a:off x="13887450" y="160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101600</xdr:rowOff>
    </xdr:from>
    <xdr:ext cx="534035" cy="259080"/>
    <xdr:sp macro="" textlink="">
      <xdr:nvSpPr>
        <xdr:cNvPr id="717" name="テキスト ボックス 716"/>
        <xdr:cNvSpPr txBox="1"/>
      </xdr:nvSpPr>
      <xdr:spPr>
        <a:xfrm>
          <a:off x="1370901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6985</xdr:rowOff>
    </xdr:from>
    <xdr:to xmlns:xdr="http://schemas.openxmlformats.org/drawingml/2006/spreadsheetDrawing">
      <xdr:col>76</xdr:col>
      <xdr:colOff>165100</xdr:colOff>
      <xdr:row>96</xdr:row>
      <xdr:rowOff>109220</xdr:rowOff>
    </xdr:to>
    <xdr:sp macro="" textlink="">
      <xdr:nvSpPr>
        <xdr:cNvPr id="718" name="楕円 717"/>
        <xdr:cNvSpPr/>
      </xdr:nvSpPr>
      <xdr:spPr>
        <a:xfrm>
          <a:off x="130937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125095</xdr:rowOff>
    </xdr:from>
    <xdr:ext cx="534670" cy="258445"/>
    <xdr:sp macro="" textlink="">
      <xdr:nvSpPr>
        <xdr:cNvPr id="719" name="テキスト ボックス 718"/>
        <xdr:cNvSpPr txBox="1"/>
      </xdr:nvSpPr>
      <xdr:spPr>
        <a:xfrm>
          <a:off x="12896215" y="15898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0</xdr:rowOff>
    </xdr:from>
    <xdr:to xmlns:xdr="http://schemas.openxmlformats.org/drawingml/2006/spreadsheetDrawing">
      <xdr:col>72</xdr:col>
      <xdr:colOff>38100</xdr:colOff>
      <xdr:row>96</xdr:row>
      <xdr:rowOff>101600</xdr:rowOff>
    </xdr:to>
    <xdr:sp macro="" textlink="">
      <xdr:nvSpPr>
        <xdr:cNvPr id="720" name="楕円 719"/>
        <xdr:cNvSpPr/>
      </xdr:nvSpPr>
      <xdr:spPr>
        <a:xfrm>
          <a:off x="12299950" y="1611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118110</xdr:rowOff>
    </xdr:from>
    <xdr:ext cx="534035" cy="259080"/>
    <xdr:sp macro="" textlink="">
      <xdr:nvSpPr>
        <xdr:cNvPr id="721" name="テキスト ボックス 720"/>
        <xdr:cNvSpPr txBox="1"/>
      </xdr:nvSpPr>
      <xdr:spPr>
        <a:xfrm>
          <a:off x="12102465" y="1589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19050</xdr:rowOff>
    </xdr:from>
    <xdr:to xmlns:xdr="http://schemas.openxmlformats.org/drawingml/2006/spreadsheetDrawing">
      <xdr:col>67</xdr:col>
      <xdr:colOff>101600</xdr:colOff>
      <xdr:row>96</xdr:row>
      <xdr:rowOff>120650</xdr:rowOff>
    </xdr:to>
    <xdr:sp macro="" textlink="">
      <xdr:nvSpPr>
        <xdr:cNvPr id="722" name="楕円 721"/>
        <xdr:cNvSpPr/>
      </xdr:nvSpPr>
      <xdr:spPr>
        <a:xfrm>
          <a:off x="1148715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137160</xdr:rowOff>
    </xdr:from>
    <xdr:ext cx="534035" cy="259080"/>
    <xdr:sp macro="" textlink="">
      <xdr:nvSpPr>
        <xdr:cNvPr id="723" name="テキスト ボックス 722"/>
        <xdr:cNvSpPr txBox="1"/>
      </xdr:nvSpPr>
      <xdr:spPr>
        <a:xfrm>
          <a:off x="11308715" y="1591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5" name="正方形/長方形 724"/>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7" name="正方形/長方形 726"/>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29" name="正方形/長方形 728"/>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31" name="正方形/長方形 730"/>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4790"/>
    <xdr:sp macro="" textlink="">
      <xdr:nvSpPr>
        <xdr:cNvPr id="732" name="テキスト ボックス 731"/>
        <xdr:cNvSpPr txBox="1"/>
      </xdr:nvSpPr>
      <xdr:spPr>
        <a:xfrm>
          <a:off x="1644015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3" name="直線コネクタ 732"/>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139065</xdr:rowOff>
    </xdr:from>
    <xdr:to xmlns:xdr="http://schemas.openxmlformats.org/drawingml/2006/spreadsheetDrawing">
      <xdr:col>120</xdr:col>
      <xdr:colOff>114300</xdr:colOff>
      <xdr:row>38</xdr:row>
      <xdr:rowOff>139065</xdr:rowOff>
    </xdr:to>
    <xdr:cxnSp macro="">
      <xdr:nvCxnSpPr>
        <xdr:cNvPr id="734" name="直線コネクタ 733"/>
        <xdr:cNvCxnSpPr/>
      </xdr:nvCxnSpPr>
      <xdr:spPr>
        <a:xfrm>
          <a:off x="16459200" y="6513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168275</xdr:rowOff>
    </xdr:from>
    <xdr:ext cx="248285" cy="258445"/>
    <xdr:sp macro="" textlink="">
      <xdr:nvSpPr>
        <xdr:cNvPr id="735" name="テキスト ボックス 734"/>
        <xdr:cNvSpPr txBox="1"/>
      </xdr:nvSpPr>
      <xdr:spPr>
        <a:xfrm>
          <a:off x="16248380" y="63747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6" name="直線コネクタ 735"/>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53975</xdr:rowOff>
    </xdr:from>
    <xdr:ext cx="531495" cy="258445"/>
    <xdr:sp macro="" textlink="">
      <xdr:nvSpPr>
        <xdr:cNvPr id="737" name="テキスト ボックス 736"/>
        <xdr:cNvSpPr txBox="1"/>
      </xdr:nvSpPr>
      <xdr:spPr>
        <a:xfrm>
          <a:off x="15984855" y="5925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81915</xdr:rowOff>
    </xdr:from>
    <xdr:to xmlns:xdr="http://schemas.openxmlformats.org/drawingml/2006/spreadsheetDrawing">
      <xdr:col>120</xdr:col>
      <xdr:colOff>114300</xdr:colOff>
      <xdr:row>33</xdr:row>
      <xdr:rowOff>81915</xdr:rowOff>
    </xdr:to>
    <xdr:cxnSp macro="">
      <xdr:nvCxnSpPr>
        <xdr:cNvPr id="738" name="直線コネクタ 737"/>
        <xdr:cNvCxnSpPr/>
      </xdr:nvCxnSpPr>
      <xdr:spPr>
        <a:xfrm>
          <a:off x="16459200" y="5617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111125</xdr:rowOff>
    </xdr:from>
    <xdr:ext cx="531495" cy="258445"/>
    <xdr:sp macro="" textlink="">
      <xdr:nvSpPr>
        <xdr:cNvPr id="739" name="テキスト ボックス 738"/>
        <xdr:cNvSpPr txBox="1"/>
      </xdr:nvSpPr>
      <xdr:spPr>
        <a:xfrm>
          <a:off x="15984855" y="54794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139065</xdr:rowOff>
    </xdr:from>
    <xdr:to xmlns:xdr="http://schemas.openxmlformats.org/drawingml/2006/spreadsheetDrawing">
      <xdr:col>120</xdr:col>
      <xdr:colOff>114300</xdr:colOff>
      <xdr:row>30</xdr:row>
      <xdr:rowOff>139065</xdr:rowOff>
    </xdr:to>
    <xdr:cxnSp macro="">
      <xdr:nvCxnSpPr>
        <xdr:cNvPr id="740" name="直線コネクタ 739"/>
        <xdr:cNvCxnSpPr/>
      </xdr:nvCxnSpPr>
      <xdr:spPr>
        <a:xfrm>
          <a:off x="16459200" y="5172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168275</xdr:rowOff>
    </xdr:from>
    <xdr:ext cx="531495" cy="258445"/>
    <xdr:sp macro="" textlink="">
      <xdr:nvSpPr>
        <xdr:cNvPr id="741" name="テキスト ボックス 740"/>
        <xdr:cNvSpPr txBox="1"/>
      </xdr:nvSpPr>
      <xdr:spPr>
        <a:xfrm>
          <a:off x="15984855" y="5033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2" name="直線コネクタ 74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1495" cy="258445"/>
    <xdr:sp macro="" textlink="">
      <xdr:nvSpPr>
        <xdr:cNvPr id="743" name="テキスト ボックス 742"/>
        <xdr:cNvSpPr txBox="1"/>
      </xdr:nvSpPr>
      <xdr:spPr>
        <a:xfrm>
          <a:off x="15984855" y="4584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44" name="諸支出金グラフ枠"/>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24765</xdr:rowOff>
    </xdr:from>
    <xdr:to xmlns:xdr="http://schemas.openxmlformats.org/drawingml/2006/spreadsheetDrawing">
      <xdr:col>116</xdr:col>
      <xdr:colOff>62865</xdr:colOff>
      <xdr:row>38</xdr:row>
      <xdr:rowOff>139065</xdr:rowOff>
    </xdr:to>
    <xdr:cxnSp macro="">
      <xdr:nvCxnSpPr>
        <xdr:cNvPr id="745" name="直線コネクタ 744"/>
        <xdr:cNvCxnSpPr/>
      </xdr:nvCxnSpPr>
      <xdr:spPr>
        <a:xfrm flipV="1">
          <a:off x="19949795" y="5225415"/>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46" name="諸支出金最小値テキスト"/>
        <xdr:cNvSpPr txBox="1"/>
      </xdr:nvSpPr>
      <xdr:spPr>
        <a:xfrm>
          <a:off x="20002500" y="65449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139065</xdr:rowOff>
    </xdr:from>
    <xdr:to xmlns:xdr="http://schemas.openxmlformats.org/drawingml/2006/spreadsheetDrawing">
      <xdr:col>116</xdr:col>
      <xdr:colOff>152400</xdr:colOff>
      <xdr:row>38</xdr:row>
      <xdr:rowOff>139065</xdr:rowOff>
    </xdr:to>
    <xdr:cxnSp macro="">
      <xdr:nvCxnSpPr>
        <xdr:cNvPr id="747" name="直線コネクタ 746"/>
        <xdr:cNvCxnSpPr/>
      </xdr:nvCxnSpPr>
      <xdr:spPr>
        <a:xfrm>
          <a:off x="1988185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142875</xdr:rowOff>
    </xdr:from>
    <xdr:ext cx="534670" cy="258445"/>
    <xdr:sp macro="" textlink="">
      <xdr:nvSpPr>
        <xdr:cNvPr id="748" name="諸支出金最大値テキスト"/>
        <xdr:cNvSpPr txBox="1"/>
      </xdr:nvSpPr>
      <xdr:spPr>
        <a:xfrm>
          <a:off x="20002500" y="5008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24765</xdr:rowOff>
    </xdr:from>
    <xdr:to xmlns:xdr="http://schemas.openxmlformats.org/drawingml/2006/spreadsheetDrawing">
      <xdr:col>116</xdr:col>
      <xdr:colOff>152400</xdr:colOff>
      <xdr:row>31</xdr:row>
      <xdr:rowOff>24765</xdr:rowOff>
    </xdr:to>
    <xdr:cxnSp macro="">
      <xdr:nvCxnSpPr>
        <xdr:cNvPr id="749" name="直線コネクタ 748"/>
        <xdr:cNvCxnSpPr/>
      </xdr:nvCxnSpPr>
      <xdr:spPr>
        <a:xfrm>
          <a:off x="19881850" y="5225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139065</xdr:rowOff>
    </xdr:from>
    <xdr:to xmlns:xdr="http://schemas.openxmlformats.org/drawingml/2006/spreadsheetDrawing">
      <xdr:col>116</xdr:col>
      <xdr:colOff>63500</xdr:colOff>
      <xdr:row>38</xdr:row>
      <xdr:rowOff>139065</xdr:rowOff>
    </xdr:to>
    <xdr:cxnSp macro="">
      <xdr:nvCxnSpPr>
        <xdr:cNvPr id="750" name="直線コネクタ 749"/>
        <xdr:cNvCxnSpPr/>
      </xdr:nvCxnSpPr>
      <xdr:spPr>
        <a:xfrm>
          <a:off x="19202400" y="65131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88900</xdr:rowOff>
    </xdr:from>
    <xdr:ext cx="469900" cy="258445"/>
    <xdr:sp macro="" textlink="">
      <xdr:nvSpPr>
        <xdr:cNvPr id="751" name="諸支出金平均値テキスト"/>
        <xdr:cNvSpPr txBox="1"/>
      </xdr:nvSpPr>
      <xdr:spPr>
        <a:xfrm>
          <a:off x="20002500" y="6295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66040</xdr:rowOff>
    </xdr:from>
    <xdr:to xmlns:xdr="http://schemas.openxmlformats.org/drawingml/2006/spreadsheetDrawing">
      <xdr:col>116</xdr:col>
      <xdr:colOff>114300</xdr:colOff>
      <xdr:row>38</xdr:row>
      <xdr:rowOff>167005</xdr:rowOff>
    </xdr:to>
    <xdr:sp macro="" textlink="">
      <xdr:nvSpPr>
        <xdr:cNvPr id="752" name="フローチャート: 判断 751"/>
        <xdr:cNvSpPr/>
      </xdr:nvSpPr>
      <xdr:spPr>
        <a:xfrm>
          <a:off x="19900900" y="6440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139065</xdr:rowOff>
    </xdr:from>
    <xdr:to xmlns:xdr="http://schemas.openxmlformats.org/drawingml/2006/spreadsheetDrawing">
      <xdr:col>111</xdr:col>
      <xdr:colOff>171450</xdr:colOff>
      <xdr:row>38</xdr:row>
      <xdr:rowOff>139065</xdr:rowOff>
    </xdr:to>
    <xdr:cxnSp macro="">
      <xdr:nvCxnSpPr>
        <xdr:cNvPr id="753" name="直線コネクタ 752"/>
        <xdr:cNvCxnSpPr/>
      </xdr:nvCxnSpPr>
      <xdr:spPr>
        <a:xfrm>
          <a:off x="18395950" y="65131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4" name="フローチャート: 判断 753"/>
        <xdr:cNvSpPr/>
      </xdr:nvSpPr>
      <xdr:spPr>
        <a:xfrm>
          <a:off x="19157950" y="64452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17145</xdr:rowOff>
    </xdr:from>
    <xdr:ext cx="378460" cy="258445"/>
    <xdr:sp macro="" textlink="">
      <xdr:nvSpPr>
        <xdr:cNvPr id="755" name="テキスト ボックス 754"/>
        <xdr:cNvSpPr txBox="1"/>
      </xdr:nvSpPr>
      <xdr:spPr>
        <a:xfrm>
          <a:off x="19030950" y="6223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139065</xdr:rowOff>
    </xdr:to>
    <xdr:cxnSp macro="">
      <xdr:nvCxnSpPr>
        <xdr:cNvPr id="756" name="直線コネクタ 755"/>
        <xdr:cNvCxnSpPr/>
      </xdr:nvCxnSpPr>
      <xdr:spPr>
        <a:xfrm>
          <a:off x="17602200" y="65131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12700</xdr:rowOff>
    </xdr:to>
    <xdr:sp macro="" textlink="">
      <xdr:nvSpPr>
        <xdr:cNvPr id="757" name="フローチャート: 判断 756"/>
        <xdr:cNvSpPr/>
      </xdr:nvSpPr>
      <xdr:spPr>
        <a:xfrm>
          <a:off x="18345150" y="6456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28575</xdr:rowOff>
    </xdr:from>
    <xdr:ext cx="378460" cy="257810"/>
    <xdr:sp macro="" textlink="">
      <xdr:nvSpPr>
        <xdr:cNvPr id="758" name="テキスト ボックス 757"/>
        <xdr:cNvSpPr txBox="1"/>
      </xdr:nvSpPr>
      <xdr:spPr>
        <a:xfrm>
          <a:off x="18225770" y="62350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139065</xdr:rowOff>
    </xdr:from>
    <xdr:to xmlns:xdr="http://schemas.openxmlformats.org/drawingml/2006/spreadsheetDrawing">
      <xdr:col>102</xdr:col>
      <xdr:colOff>114300</xdr:colOff>
      <xdr:row>38</xdr:row>
      <xdr:rowOff>139065</xdr:rowOff>
    </xdr:to>
    <xdr:cxnSp macro="">
      <xdr:nvCxnSpPr>
        <xdr:cNvPr id="759" name="直線コネクタ 758"/>
        <xdr:cNvCxnSpPr/>
      </xdr:nvCxnSpPr>
      <xdr:spPr>
        <a:xfrm>
          <a:off x="16802100" y="65131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18415</xdr:rowOff>
    </xdr:to>
    <xdr:sp macro="" textlink="">
      <xdr:nvSpPr>
        <xdr:cNvPr id="760" name="フローチャート: 判断 759"/>
        <xdr:cNvSpPr/>
      </xdr:nvSpPr>
      <xdr:spPr>
        <a:xfrm>
          <a:off x="17551400" y="64630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37</xdr:row>
      <xdr:rowOff>35560</xdr:rowOff>
    </xdr:from>
    <xdr:ext cx="249555" cy="258445"/>
    <xdr:sp macro="" textlink="">
      <xdr:nvSpPr>
        <xdr:cNvPr id="761" name="テキスト ボックス 760"/>
        <xdr:cNvSpPr txBox="1"/>
      </xdr:nvSpPr>
      <xdr:spPr>
        <a:xfrm>
          <a:off x="17487900" y="62420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18415</xdr:rowOff>
    </xdr:to>
    <xdr:sp macro="" textlink="">
      <xdr:nvSpPr>
        <xdr:cNvPr id="762" name="フローチャート: 判断 761"/>
        <xdr:cNvSpPr/>
      </xdr:nvSpPr>
      <xdr:spPr>
        <a:xfrm>
          <a:off x="16757650" y="64630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35560</xdr:rowOff>
    </xdr:from>
    <xdr:ext cx="248920" cy="258445"/>
    <xdr:sp macro="" textlink="">
      <xdr:nvSpPr>
        <xdr:cNvPr id="763" name="テキスト ボックス 762"/>
        <xdr:cNvSpPr txBox="1"/>
      </xdr:nvSpPr>
      <xdr:spPr>
        <a:xfrm>
          <a:off x="16683990" y="62420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64" name="テキスト ボックス 763"/>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65" name="テキスト ボックス 764"/>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8445"/>
    <xdr:sp macro="" textlink="">
      <xdr:nvSpPr>
        <xdr:cNvPr id="766" name="テキスト ボックス 765"/>
        <xdr:cNvSpPr txBox="1"/>
      </xdr:nvSpPr>
      <xdr:spPr>
        <a:xfrm>
          <a:off x="182245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7" name="テキスト ボックス 766"/>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68" name="テキスト ボックス 767"/>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18415</xdr:rowOff>
    </xdr:to>
    <xdr:sp macro="" textlink="">
      <xdr:nvSpPr>
        <xdr:cNvPr id="769" name="楕円 768"/>
        <xdr:cNvSpPr/>
      </xdr:nvSpPr>
      <xdr:spPr>
        <a:xfrm>
          <a:off x="199009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43815</xdr:rowOff>
    </xdr:from>
    <xdr:ext cx="249555" cy="258445"/>
    <xdr:sp macro="" textlink="">
      <xdr:nvSpPr>
        <xdr:cNvPr id="770" name="諸支出金該当値テキスト"/>
        <xdr:cNvSpPr txBox="1"/>
      </xdr:nvSpPr>
      <xdr:spPr>
        <a:xfrm>
          <a:off x="20002500" y="64179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18415</xdr:rowOff>
    </xdr:to>
    <xdr:sp macro="" textlink="">
      <xdr:nvSpPr>
        <xdr:cNvPr id="771" name="楕円 770"/>
        <xdr:cNvSpPr/>
      </xdr:nvSpPr>
      <xdr:spPr>
        <a:xfrm>
          <a:off x="19157950" y="64630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7810"/>
    <xdr:sp macro="" textlink="">
      <xdr:nvSpPr>
        <xdr:cNvPr id="772" name="テキスト ボックス 771"/>
        <xdr:cNvSpPr txBox="1"/>
      </xdr:nvSpPr>
      <xdr:spPr>
        <a:xfrm>
          <a:off x="1908429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18415</xdr:rowOff>
    </xdr:to>
    <xdr:sp macro="" textlink="">
      <xdr:nvSpPr>
        <xdr:cNvPr id="773" name="楕円 772"/>
        <xdr:cNvSpPr/>
      </xdr:nvSpPr>
      <xdr:spPr>
        <a:xfrm>
          <a:off x="1834515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7810"/>
    <xdr:sp macro="" textlink="">
      <xdr:nvSpPr>
        <xdr:cNvPr id="774" name="テキスト ボックス 773"/>
        <xdr:cNvSpPr txBox="1"/>
      </xdr:nvSpPr>
      <xdr:spPr>
        <a:xfrm>
          <a:off x="1829054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18415</xdr:rowOff>
    </xdr:to>
    <xdr:sp macro="" textlink="">
      <xdr:nvSpPr>
        <xdr:cNvPr id="775" name="楕円 774"/>
        <xdr:cNvSpPr/>
      </xdr:nvSpPr>
      <xdr:spPr>
        <a:xfrm>
          <a:off x="175514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7810"/>
    <xdr:sp macro="" textlink="">
      <xdr:nvSpPr>
        <xdr:cNvPr id="776" name="テキスト ボックス 775"/>
        <xdr:cNvSpPr txBox="1"/>
      </xdr:nvSpPr>
      <xdr:spPr>
        <a:xfrm>
          <a:off x="1748790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18415</xdr:rowOff>
    </xdr:to>
    <xdr:sp macro="" textlink="">
      <xdr:nvSpPr>
        <xdr:cNvPr id="777" name="楕円 776"/>
        <xdr:cNvSpPr/>
      </xdr:nvSpPr>
      <xdr:spPr>
        <a:xfrm>
          <a:off x="16757650" y="64630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7810"/>
    <xdr:sp macro="" textlink="">
      <xdr:nvSpPr>
        <xdr:cNvPr id="778" name="テキスト ボックス 777"/>
        <xdr:cNvSpPr txBox="1"/>
      </xdr:nvSpPr>
      <xdr:spPr>
        <a:xfrm>
          <a:off x="1668399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80" name="正方形/長方形 779"/>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82" name="正方形/長方形 781"/>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84" name="正方形/長方形 783"/>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6" name="正方形/長方形 785"/>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4790"/>
    <xdr:sp macro="" textlink="">
      <xdr:nvSpPr>
        <xdr:cNvPr id="787" name="テキスト ボックス 786"/>
        <xdr:cNvSpPr txBox="1"/>
      </xdr:nvSpPr>
      <xdr:spPr>
        <a:xfrm>
          <a:off x="1644015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8" name="直線コネクタ 787"/>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89" name="直線コネクタ 788"/>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168275</xdr:rowOff>
    </xdr:from>
    <xdr:ext cx="248285" cy="258445"/>
    <xdr:sp macro="" textlink="">
      <xdr:nvSpPr>
        <xdr:cNvPr id="790" name="テキスト ボックス 789"/>
        <xdr:cNvSpPr txBox="1"/>
      </xdr:nvSpPr>
      <xdr:spPr>
        <a:xfrm>
          <a:off x="16248380" y="905700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48285" cy="258445"/>
    <xdr:sp macro="" textlink="">
      <xdr:nvSpPr>
        <xdr:cNvPr id="792" name="テキスト ボックス 791"/>
        <xdr:cNvSpPr txBox="1"/>
      </xdr:nvSpPr>
      <xdr:spPr>
        <a:xfrm>
          <a:off x="16248380" y="79368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3" name="前年度繰上充用金グラフ枠"/>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139065</xdr:rowOff>
    </xdr:from>
    <xdr:to xmlns:xdr="http://schemas.openxmlformats.org/drawingml/2006/spreadsheetDrawing">
      <xdr:col>116</xdr:col>
      <xdr:colOff>62865</xdr:colOff>
      <xdr:row>54</xdr:row>
      <xdr:rowOff>139065</xdr:rowOff>
    </xdr:to>
    <xdr:cxnSp macro="">
      <xdr:nvCxnSpPr>
        <xdr:cNvPr id="794" name="直線コネクタ 793"/>
        <xdr:cNvCxnSpPr/>
      </xdr:nvCxnSpPr>
      <xdr:spPr>
        <a:xfrm>
          <a:off x="199497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7810"/>
    <xdr:sp macro="" textlink="">
      <xdr:nvSpPr>
        <xdr:cNvPr id="795" name="前年度繰上充用金最小値テキスト"/>
        <xdr:cNvSpPr txBox="1"/>
      </xdr:nvSpPr>
      <xdr:spPr>
        <a:xfrm>
          <a:off x="200025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796" name="直線コネクタ 795"/>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7810"/>
    <xdr:sp macro="" textlink="">
      <xdr:nvSpPr>
        <xdr:cNvPr id="797" name="前年度繰上充用金最大値テキスト"/>
        <xdr:cNvSpPr txBox="1"/>
      </xdr:nvSpPr>
      <xdr:spPr>
        <a:xfrm>
          <a:off x="200025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798" name="直線コネクタ 797"/>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139065</xdr:rowOff>
    </xdr:from>
    <xdr:to xmlns:xdr="http://schemas.openxmlformats.org/drawingml/2006/spreadsheetDrawing">
      <xdr:col>116</xdr:col>
      <xdr:colOff>63500</xdr:colOff>
      <xdr:row>54</xdr:row>
      <xdr:rowOff>139065</xdr:rowOff>
    </xdr:to>
    <xdr:cxnSp macro="">
      <xdr:nvCxnSpPr>
        <xdr:cNvPr id="799" name="直線コネクタ 798"/>
        <xdr:cNvCxnSpPr/>
      </xdr:nvCxnSpPr>
      <xdr:spPr>
        <a:xfrm>
          <a:off x="19202400" y="91954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7810"/>
    <xdr:sp macro="" textlink="">
      <xdr:nvSpPr>
        <xdr:cNvPr id="800" name="前年度繰上充用金平均値テキスト"/>
        <xdr:cNvSpPr txBox="1"/>
      </xdr:nvSpPr>
      <xdr:spPr>
        <a:xfrm>
          <a:off x="20002500" y="9123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801" name="フローチャート: 判断 800"/>
        <xdr:cNvSpPr/>
      </xdr:nvSpPr>
      <xdr:spPr>
        <a:xfrm>
          <a:off x="199009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139065</xdr:rowOff>
    </xdr:from>
    <xdr:to xmlns:xdr="http://schemas.openxmlformats.org/drawingml/2006/spreadsheetDrawing">
      <xdr:col>111</xdr:col>
      <xdr:colOff>171450</xdr:colOff>
      <xdr:row>54</xdr:row>
      <xdr:rowOff>139065</xdr:rowOff>
    </xdr:to>
    <xdr:cxnSp macro="">
      <xdr:nvCxnSpPr>
        <xdr:cNvPr id="802" name="直線コネクタ 801"/>
        <xdr:cNvCxnSpPr/>
      </xdr:nvCxnSpPr>
      <xdr:spPr>
        <a:xfrm>
          <a:off x="18395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03" name="フローチャート: 判断 802"/>
        <xdr:cNvSpPr/>
      </xdr:nvSpPr>
      <xdr:spPr>
        <a:xfrm>
          <a:off x="19157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7810"/>
    <xdr:sp macro="" textlink="">
      <xdr:nvSpPr>
        <xdr:cNvPr id="804" name="テキスト ボックス 803"/>
        <xdr:cNvSpPr txBox="1"/>
      </xdr:nvSpPr>
      <xdr:spPr>
        <a:xfrm>
          <a:off x="1908429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139065</xdr:rowOff>
    </xdr:from>
    <xdr:to xmlns:xdr="http://schemas.openxmlformats.org/drawingml/2006/spreadsheetDrawing">
      <xdr:col>107</xdr:col>
      <xdr:colOff>50800</xdr:colOff>
      <xdr:row>54</xdr:row>
      <xdr:rowOff>139065</xdr:rowOff>
    </xdr:to>
    <xdr:cxnSp macro="">
      <xdr:nvCxnSpPr>
        <xdr:cNvPr id="805" name="直線コネクタ 804"/>
        <xdr:cNvCxnSpPr/>
      </xdr:nvCxnSpPr>
      <xdr:spPr>
        <a:xfrm>
          <a:off x="176022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06" name="フローチャート: 判断 805"/>
        <xdr:cNvSpPr/>
      </xdr:nvSpPr>
      <xdr:spPr>
        <a:xfrm>
          <a:off x="18345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7810"/>
    <xdr:sp macro="" textlink="">
      <xdr:nvSpPr>
        <xdr:cNvPr id="807" name="テキスト ボックス 806"/>
        <xdr:cNvSpPr txBox="1"/>
      </xdr:nvSpPr>
      <xdr:spPr>
        <a:xfrm>
          <a:off x="1829054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139065</xdr:rowOff>
    </xdr:from>
    <xdr:to xmlns:xdr="http://schemas.openxmlformats.org/drawingml/2006/spreadsheetDrawing">
      <xdr:col>102</xdr:col>
      <xdr:colOff>114300</xdr:colOff>
      <xdr:row>54</xdr:row>
      <xdr:rowOff>139065</xdr:rowOff>
    </xdr:to>
    <xdr:cxnSp macro="">
      <xdr:nvCxnSpPr>
        <xdr:cNvPr id="808" name="直線コネクタ 807"/>
        <xdr:cNvCxnSpPr/>
      </xdr:nvCxnSpPr>
      <xdr:spPr>
        <a:xfrm>
          <a:off x="168021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09" name="フローチャート: 判断 808"/>
        <xdr:cNvSpPr/>
      </xdr:nvSpPr>
      <xdr:spPr>
        <a:xfrm>
          <a:off x="175514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7810"/>
    <xdr:sp macro="" textlink="">
      <xdr:nvSpPr>
        <xdr:cNvPr id="810" name="テキスト ボックス 809"/>
        <xdr:cNvSpPr txBox="1"/>
      </xdr:nvSpPr>
      <xdr:spPr>
        <a:xfrm>
          <a:off x="174879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11" name="フローチャート: 判断 810"/>
        <xdr:cNvSpPr/>
      </xdr:nvSpPr>
      <xdr:spPr>
        <a:xfrm>
          <a:off x="167576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7810"/>
    <xdr:sp macro="" textlink="">
      <xdr:nvSpPr>
        <xdr:cNvPr id="812" name="テキスト ボックス 811"/>
        <xdr:cNvSpPr txBox="1"/>
      </xdr:nvSpPr>
      <xdr:spPr>
        <a:xfrm>
          <a:off x="1668399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3" name="テキスト ボックス 812"/>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4" name="テキスト ボックス 813"/>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8445"/>
    <xdr:sp macro="" textlink="">
      <xdr:nvSpPr>
        <xdr:cNvPr id="815" name="テキスト ボックス 814"/>
        <xdr:cNvSpPr txBox="1"/>
      </xdr:nvSpPr>
      <xdr:spPr>
        <a:xfrm>
          <a:off x="182245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6" name="テキスト ボックス 815"/>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17" name="テキスト ボックス 816"/>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818" name="楕円 817"/>
        <xdr:cNvSpPr/>
      </xdr:nvSpPr>
      <xdr:spPr>
        <a:xfrm>
          <a:off x="199009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19" name="前年度繰上充用金該当値テキスト"/>
        <xdr:cNvSpPr txBox="1"/>
      </xdr:nvSpPr>
      <xdr:spPr>
        <a:xfrm>
          <a:off x="20002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20" name="楕円 819"/>
        <xdr:cNvSpPr/>
      </xdr:nvSpPr>
      <xdr:spPr>
        <a:xfrm>
          <a:off x="19157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21" name="テキスト ボックス 820"/>
        <xdr:cNvSpPr txBox="1"/>
      </xdr:nvSpPr>
      <xdr:spPr>
        <a:xfrm>
          <a:off x="1908429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22" name="楕円 821"/>
        <xdr:cNvSpPr/>
      </xdr:nvSpPr>
      <xdr:spPr>
        <a:xfrm>
          <a:off x="18345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8445"/>
    <xdr:sp macro="" textlink="">
      <xdr:nvSpPr>
        <xdr:cNvPr id="823" name="テキスト ボックス 822"/>
        <xdr:cNvSpPr txBox="1"/>
      </xdr:nvSpPr>
      <xdr:spPr>
        <a:xfrm>
          <a:off x="182905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24" name="楕円 823"/>
        <xdr:cNvSpPr/>
      </xdr:nvSpPr>
      <xdr:spPr>
        <a:xfrm>
          <a:off x="175514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8445"/>
    <xdr:sp macro="" textlink="">
      <xdr:nvSpPr>
        <xdr:cNvPr id="825" name="テキスト ボックス 824"/>
        <xdr:cNvSpPr txBox="1"/>
      </xdr:nvSpPr>
      <xdr:spPr>
        <a:xfrm>
          <a:off x="1748790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26" name="楕円 825"/>
        <xdr:cNvSpPr/>
      </xdr:nvSpPr>
      <xdr:spPr>
        <a:xfrm>
          <a:off x="167576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27" name="テキスト ボックス 826"/>
        <xdr:cNvSpPr txBox="1"/>
      </xdr:nvSpPr>
      <xdr:spPr>
        <a:xfrm>
          <a:off x="1668399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歳出総額は、住民</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590,860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円で、前年度と比較して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22,910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円減少しているものの、議会費、衛生費、労働費、公債費が類似団体平均を上回る水準で推移している。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民生費は、前年度と比較して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5,717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円減少しているが、住民税非課税世帯等臨時特別給付金事業費及び子育て世帯臨時特別給付金事業費が減となったことが主な要因である。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衛生費は、前年度と比較して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3,581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円減少しているが、新型コロナワクチン接種事業費及び上水道事業に対する負担金が減となったことが主な要因である。</a:t>
          </a:r>
          <a:endParaRPr kumimoji="1" lang="ja-JP" altLang="en-US" sz="105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27,437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円減少しているが、公共施設建設等基金積立金、役場庁舎建設等基金積立金減債基金積立金が減となり、衆議院議員選挙費及び県知事選挙費が皆減となったことが主な要因である。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土木費は、前年度と比較して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9,930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円増加しているが、道路舗装の長寿命化等に伴う道路新設改良事業費が増となったことが主な要因である。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3,996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円減少しているが、小中学校トイレ等改修事業費及び村田町歴史みらい館空調設備等改修事業費が皆減となったことが主な要因である。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災害復旧費は、前年度と比較して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6,454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円増加しているが、令和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月福島県沖地震に伴う災害復旧事業費が皆増したことが主な要因である。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財政調整基金残高は、財政健全化に向けた取り組みの実施により、令和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度に引き続き利子以外の積み立てを行ったことから、令和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5.58</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実質収支額は、ふるさと納税寄付金の減少や普通交付税の減少により自主財源が減少したことで標準財政規模が減少したことから、令和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0.71</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実質単年度収支は、令和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年度に引き続き財政調整基金の取り崩しを行わなかったことから、令和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0.59</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各年度とも全ての会計で赤字は生じておらず、今後も引き続き健全な財政運営に努める。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一般会計は、ふるさと納税寄付金等の自主財源が減少し、普通交付税も減少したことにより標準財政規模も減少したことから、令和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0.72</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実質公債費比率の分子に占める割合が最も高い元利償還金は、</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19</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年度及び平成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年度に借入れを行った臨時地方道路整備事業等の償還が終了したものの、令和２年度に借入れを行った公共施設等適正管理推進事業債等の償還が始まったことから、元利償還金の額は増となった。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年度に発行した臨時地方道整備事業等の償還が終了したものの、平成</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年度に発行した学校教育施設等整備事業債等の償還が開始したことから、増加に転じた。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元利償還金が増加に転じた一方で、算入公債費等は減少傾向にあることから、令和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年度の実質公債費比率の分子は前年度から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百万円の増加となった。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将来負担比率の分子に占める割合が最も高い地方債の現在高は、令和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年度は増加に転じたものの、令和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年度に発行した公共施設等適正管理推進事業債等に係る元金償還が開始し、臨時財政対策債等の発行額が減となったことから、地方債の現在高は減となった。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公営企業債等繰入見込額は、令和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年度に下水道事業が法適用となったことで引き続き減少傾向にある。組合等連結実質赤字額負担見込額は、病院事業において令和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年度に引き続き赤字が解消したことから令和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年度と同様となった。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将来負担額が減少傾向にあることに加え、財政調整基金残高等の増加により、令和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年度の充当可能財源等が引き続き増加傾向にあることから、令和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年度の将来負担比率の分子は前年度から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554</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依然として将来負担比率は高い水準で推移していることから、財政健全化計画に基づき、普通建設事業にかかる町債の新規発行を抑制し、町債残高の縮減に努める。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宮城県村田町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健全化へ向けた取り組みにより、特別職給与の削減など義務的経費の削減に努めるとともに、ふるさと納税制度や地方創生応援税制（企業版ふるさと納税制度）の積極的な活用や、廃校跡地の民間事業者への売却により自主財源を確保し、基金の積立てを行ったことから、財政調整基金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192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百万円、公共施設建設等基金は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208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百万円の増加となった。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年度以降、基金残高が減少傾向にあり、令和</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年度には財政調整基金が枯渇し赤字決算となることが見込まれたことから、令和</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月に財政非常事態宣言を発令し、同年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月に財政健全化計画を策定した。以降、財政健全化に向けた取り組みを徹底してきたことにより、財政調整基金残高は令和</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年度で</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617</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百万円となり、当面の財政危機から脱したものと受けとめ令和</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月に財政非常事態宣言を解除した。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は、引き続き財政健全化計画に基づき、ふるさと納税制度の積極的な活用や町有財産の有効活用による自主財源の確保、各種行政経費の縮減など、財政健全化に向けた取り組みを着実に実行し、安定的な財政基盤の確立のため、財政調整基金残高の維持・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公共施設建設等基金：公共施設の建設及び管理資金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役場庁舎建設等基金：役場庁舎建設及び修繕資金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地域振興基金：地域における福祉活動の促進、快適な生活環境の形成等、本格的な高齢化社会の到来に対応した施策の推進</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森林環境整備基金：森林の間伐や林業の人材育成・担い手の確保、木材利用の促進や普及啓発等の森林整備</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21</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世紀の田園文化創造基金：緑豊かで活力ある田園形成のための地域活動の強化、支援</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公共施設建設等基金：今後の公共施設の改修及び維持管理経費に充てるため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百万円の積み立てを行ったことから、公共施設建設等基金は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森林環境整備基金：今後の森林整備事業や普及啓発活動に充てるため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百万円の積み立てを行ったことから、森林環境整備基金は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その他の基金は増減なし</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公共施設建設等基金：公共施設等総合管理計画を踏まえ、計画的な積み立てに努める。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役場庁舎建設等基金：耐震化が済んでいない本庁舎の建替えに向けた検討状況を踏まえ、計画的な積み立てに努める。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地域振興基金：地域における福祉活動の促進、快適な生活環境の形成等、高齢化社会へ対応するため、適切な管理・運用に努める。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森林環境整備基金：今後の森林整備事業や普及啓発活動に充てるため、適切な管理・運用に努める。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世紀の田園文化創造基金：活力ある田園形成のための地域活動の強化、支援に向け、適切な管理・運用に努める。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年度決算に係る歳計剰余金</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96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百万円に加え、</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96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百万円の積み立てを行ったことから、財政調整基金残高は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192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健全化計画に基づき、ふるさと納税制度の積極的な活用や町有財産の有効活用による自主財源の確保、各種行政経費の縮減など、財政健全化に向けた取り組みを着実に実行し、安定的な財形基盤の確立のため、財政調整基金残高の維持・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増減は発生しなかった。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将来の町債償還に備え、引き続き更なる残高の確保に努める。</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election activeCell="B1" sqref="B1:DI1"/>
    </sheetView>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0"/>
    </row>
    <row r="3" spans="1:119" ht="18.75" customHeight="1">
      <c r="A3" s="2"/>
      <c r="B3" s="5" t="s">
        <v>137</v>
      </c>
      <c r="C3" s="22"/>
      <c r="D3" s="22"/>
      <c r="E3" s="44"/>
      <c r="F3" s="44"/>
      <c r="G3" s="44"/>
      <c r="H3" s="44"/>
      <c r="I3" s="44"/>
      <c r="J3" s="44"/>
      <c r="K3" s="44"/>
      <c r="L3" s="44" t="s">
        <v>43</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149</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6314215</v>
      </c>
      <c r="BO4" s="216"/>
      <c r="BP4" s="216"/>
      <c r="BQ4" s="216"/>
      <c r="BR4" s="216"/>
      <c r="BS4" s="216"/>
      <c r="BT4" s="216"/>
      <c r="BU4" s="219"/>
      <c r="BV4" s="213">
        <v>6660709</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5.0999999999999996</v>
      </c>
      <c r="CU4" s="237"/>
      <c r="CV4" s="237"/>
      <c r="CW4" s="237"/>
      <c r="CX4" s="237"/>
      <c r="CY4" s="237"/>
      <c r="CZ4" s="237"/>
      <c r="DA4" s="245"/>
      <c r="DB4" s="229">
        <v>4.4000000000000004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6051023</v>
      </c>
      <c r="BO5" s="217"/>
      <c r="BP5" s="217"/>
      <c r="BQ5" s="217"/>
      <c r="BR5" s="217"/>
      <c r="BS5" s="217"/>
      <c r="BT5" s="217"/>
      <c r="BU5" s="220"/>
      <c r="BV5" s="214">
        <v>6385663</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91.8</v>
      </c>
      <c r="CU5" s="238"/>
      <c r="CV5" s="238"/>
      <c r="CW5" s="238"/>
      <c r="CX5" s="238"/>
      <c r="CY5" s="238"/>
      <c r="CZ5" s="238"/>
      <c r="DA5" s="246"/>
      <c r="DB5" s="230">
        <v>88.2</v>
      </c>
      <c r="DC5" s="238"/>
      <c r="DD5" s="238"/>
      <c r="DE5" s="238"/>
      <c r="DF5" s="238"/>
      <c r="DG5" s="238"/>
      <c r="DH5" s="238"/>
      <c r="DI5" s="246"/>
    </row>
    <row r="6" spans="1:119" ht="18.75" customHeight="1">
      <c r="A6" s="2"/>
      <c r="B6" s="8" t="s">
        <v>157</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167</v>
      </c>
      <c r="AZ6" s="198"/>
      <c r="BA6" s="198"/>
      <c r="BB6" s="198"/>
      <c r="BC6" s="198"/>
      <c r="BD6" s="198"/>
      <c r="BE6" s="198"/>
      <c r="BF6" s="198"/>
      <c r="BG6" s="198"/>
      <c r="BH6" s="198"/>
      <c r="BI6" s="198"/>
      <c r="BJ6" s="198"/>
      <c r="BK6" s="198"/>
      <c r="BL6" s="198"/>
      <c r="BM6" s="209"/>
      <c r="BN6" s="214">
        <v>263192</v>
      </c>
      <c r="BO6" s="217"/>
      <c r="BP6" s="217"/>
      <c r="BQ6" s="217"/>
      <c r="BR6" s="217"/>
      <c r="BS6" s="217"/>
      <c r="BT6" s="217"/>
      <c r="BU6" s="220"/>
      <c r="BV6" s="214">
        <v>275046</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91.5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73</v>
      </c>
      <c r="AV7" s="139"/>
      <c r="AW7" s="139"/>
      <c r="AX7" s="139"/>
      <c r="AY7" s="190" t="s">
        <v>160</v>
      </c>
      <c r="AZ7" s="198"/>
      <c r="BA7" s="198"/>
      <c r="BB7" s="198"/>
      <c r="BC7" s="198"/>
      <c r="BD7" s="198"/>
      <c r="BE7" s="198"/>
      <c r="BF7" s="198"/>
      <c r="BG7" s="198"/>
      <c r="BH7" s="198"/>
      <c r="BI7" s="198"/>
      <c r="BJ7" s="198"/>
      <c r="BK7" s="198"/>
      <c r="BL7" s="198"/>
      <c r="BM7" s="209"/>
      <c r="BN7" s="214">
        <v>70595</v>
      </c>
      <c r="BO7" s="217"/>
      <c r="BP7" s="217"/>
      <c r="BQ7" s="217"/>
      <c r="BR7" s="217"/>
      <c r="BS7" s="217"/>
      <c r="BT7" s="217"/>
      <c r="BU7" s="220"/>
      <c r="BV7" s="214">
        <v>101506</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3795077</v>
      </c>
      <c r="CU7" s="217"/>
      <c r="CV7" s="217"/>
      <c r="CW7" s="217"/>
      <c r="CX7" s="217"/>
      <c r="CY7" s="217"/>
      <c r="CZ7" s="217"/>
      <c r="DA7" s="220"/>
      <c r="DB7" s="214">
        <v>3981810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73</v>
      </c>
      <c r="AV8" s="139"/>
      <c r="AW8" s="139"/>
      <c r="AX8" s="139"/>
      <c r="AY8" s="190" t="s">
        <v>174</v>
      </c>
      <c r="AZ8" s="198"/>
      <c r="BA8" s="198"/>
      <c r="BB8" s="198"/>
      <c r="BC8" s="198"/>
      <c r="BD8" s="198"/>
      <c r="BE8" s="198"/>
      <c r="BF8" s="198"/>
      <c r="BG8" s="198"/>
      <c r="BH8" s="198"/>
      <c r="BI8" s="198"/>
      <c r="BJ8" s="198"/>
      <c r="BK8" s="198"/>
      <c r="BL8" s="198"/>
      <c r="BM8" s="209"/>
      <c r="BN8" s="214">
        <v>192597</v>
      </c>
      <c r="BO8" s="217"/>
      <c r="BP8" s="217"/>
      <c r="BQ8" s="217"/>
      <c r="BR8" s="217"/>
      <c r="BS8" s="217"/>
      <c r="BT8" s="217"/>
      <c r="BU8" s="220"/>
      <c r="BV8" s="214">
        <v>173540</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0.4</v>
      </c>
      <c r="CU8" s="240"/>
      <c r="CV8" s="240"/>
      <c r="CW8" s="240"/>
      <c r="CX8" s="240"/>
      <c r="CY8" s="240"/>
      <c r="CZ8" s="240"/>
      <c r="DA8" s="248"/>
      <c r="DB8" s="232">
        <v>0.41</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10666</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19057</v>
      </c>
      <c r="BO9" s="217"/>
      <c r="BP9" s="217"/>
      <c r="BQ9" s="217"/>
      <c r="BR9" s="217"/>
      <c r="BS9" s="217"/>
      <c r="BT9" s="217"/>
      <c r="BU9" s="220"/>
      <c r="BV9" s="214">
        <v>7502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14.1</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11501</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73</v>
      </c>
      <c r="AV10" s="139"/>
      <c r="AW10" s="139"/>
      <c r="AX10" s="139"/>
      <c r="AY10" s="190" t="s">
        <v>184</v>
      </c>
      <c r="AZ10" s="198"/>
      <c r="BA10" s="198"/>
      <c r="BB10" s="198"/>
      <c r="BC10" s="198"/>
      <c r="BD10" s="198"/>
      <c r="BE10" s="198"/>
      <c r="BF10" s="198"/>
      <c r="BG10" s="198"/>
      <c r="BH10" s="198"/>
      <c r="BI10" s="198"/>
      <c r="BJ10" s="198"/>
      <c r="BK10" s="198"/>
      <c r="BL10" s="198"/>
      <c r="BM10" s="209"/>
      <c r="BN10" s="214">
        <v>95747</v>
      </c>
      <c r="BO10" s="217"/>
      <c r="BP10" s="217"/>
      <c r="BQ10" s="217"/>
      <c r="BR10" s="217"/>
      <c r="BS10" s="217"/>
      <c r="BT10" s="217"/>
      <c r="BU10" s="220"/>
      <c r="BV10" s="214">
        <v>89524</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161</v>
      </c>
      <c r="S11" s="107"/>
      <c r="T11" s="107"/>
      <c r="U11" s="107"/>
      <c r="V11" s="119"/>
      <c r="W11" s="128"/>
      <c r="X11" s="54"/>
      <c r="Y11" s="54"/>
      <c r="Z11" s="54"/>
      <c r="AA11" s="54"/>
      <c r="AB11" s="54"/>
      <c r="AC11" s="54"/>
      <c r="AD11" s="54"/>
      <c r="AE11" s="54"/>
      <c r="AF11" s="54"/>
      <c r="AG11" s="54"/>
      <c r="AH11" s="54"/>
      <c r="AI11" s="54"/>
      <c r="AJ11" s="54"/>
      <c r="AK11" s="54"/>
      <c r="AL11" s="165"/>
      <c r="AM11" s="175" t="s">
        <v>190</v>
      </c>
      <c r="AN11" s="58"/>
      <c r="AO11" s="58"/>
      <c r="AP11" s="58"/>
      <c r="AQ11" s="58"/>
      <c r="AR11" s="58"/>
      <c r="AS11" s="58"/>
      <c r="AT11" s="63"/>
      <c r="AU11" s="182" t="s">
        <v>73</v>
      </c>
      <c r="AV11" s="139"/>
      <c r="AW11" s="139"/>
      <c r="AX11" s="139"/>
      <c r="AY11" s="190" t="s">
        <v>191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194</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10241</v>
      </c>
      <c r="S12" s="108"/>
      <c r="T12" s="108"/>
      <c r="U12" s="108"/>
      <c r="V12" s="120"/>
      <c r="W12" s="132" t="s">
        <v>8</v>
      </c>
      <c r="X12" s="139"/>
      <c r="Y12" s="139"/>
      <c r="Z12" s="139"/>
      <c r="AA12" s="139"/>
      <c r="AB12" s="144"/>
      <c r="AC12" s="148" t="s">
        <v>106</v>
      </c>
      <c r="AD12" s="155"/>
      <c r="AE12" s="155"/>
      <c r="AF12" s="155"/>
      <c r="AG12" s="158"/>
      <c r="AH12" s="148" t="s">
        <v>200</v>
      </c>
      <c r="AI12" s="155"/>
      <c r="AJ12" s="155"/>
      <c r="AK12" s="155"/>
      <c r="AL12" s="170"/>
      <c r="AM12" s="175" t="s">
        <v>201</v>
      </c>
      <c r="AN12" s="58"/>
      <c r="AO12" s="58"/>
      <c r="AP12" s="58"/>
      <c r="AQ12" s="58"/>
      <c r="AR12" s="58"/>
      <c r="AS12" s="58"/>
      <c r="AT12" s="63"/>
      <c r="AU12" s="182" t="s">
        <v>204</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10187</v>
      </c>
      <c r="S13" s="109"/>
      <c r="T13" s="109"/>
      <c r="U13" s="109"/>
      <c r="V13" s="121"/>
      <c r="W13" s="130" t="s">
        <v>210</v>
      </c>
      <c r="X13" s="56"/>
      <c r="Y13" s="56"/>
      <c r="Z13" s="56"/>
      <c r="AA13" s="56"/>
      <c r="AB13" s="25"/>
      <c r="AC13" s="72">
        <v>360</v>
      </c>
      <c r="AD13" s="80"/>
      <c r="AE13" s="80"/>
      <c r="AF13" s="80"/>
      <c r="AG13" s="84"/>
      <c r="AH13" s="72">
        <v>496</v>
      </c>
      <c r="AI13" s="80"/>
      <c r="AJ13" s="80"/>
      <c r="AK13" s="80"/>
      <c r="AL13" s="118"/>
      <c r="AM13" s="175" t="s">
        <v>212</v>
      </c>
      <c r="AN13" s="58"/>
      <c r="AO13" s="58"/>
      <c r="AP13" s="58"/>
      <c r="AQ13" s="58"/>
      <c r="AR13" s="58"/>
      <c r="AS13" s="58"/>
      <c r="AT13" s="63"/>
      <c r="AU13" s="182" t="s">
        <v>204</v>
      </c>
      <c r="AV13" s="139"/>
      <c r="AW13" s="139"/>
      <c r="AX13" s="139"/>
      <c r="AY13" s="190" t="s">
        <v>214</v>
      </c>
      <c r="AZ13" s="198"/>
      <c r="BA13" s="198"/>
      <c r="BB13" s="198"/>
      <c r="BC13" s="198"/>
      <c r="BD13" s="198"/>
      <c r="BE13" s="198"/>
      <c r="BF13" s="198"/>
      <c r="BG13" s="198"/>
      <c r="BH13" s="198"/>
      <c r="BI13" s="198"/>
      <c r="BJ13" s="198"/>
      <c r="BK13" s="198"/>
      <c r="BL13" s="198"/>
      <c r="BM13" s="209"/>
      <c r="BN13" s="214">
        <v>114804</v>
      </c>
      <c r="BO13" s="217"/>
      <c r="BP13" s="217"/>
      <c r="BQ13" s="217"/>
      <c r="BR13" s="217"/>
      <c r="BS13" s="217"/>
      <c r="BT13" s="217"/>
      <c r="BU13" s="220"/>
      <c r="BV13" s="214">
        <v>97026</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11.3</v>
      </c>
      <c r="CU13" s="238"/>
      <c r="CV13" s="238"/>
      <c r="CW13" s="238"/>
      <c r="CX13" s="238"/>
      <c r="CY13" s="238"/>
      <c r="CZ13" s="238"/>
      <c r="DA13" s="246"/>
      <c r="DB13" s="230">
        <v>11.8</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10404</v>
      </c>
      <c r="S14" s="109"/>
      <c r="T14" s="109"/>
      <c r="U14" s="109"/>
      <c r="V14" s="121"/>
      <c r="W14" s="129"/>
      <c r="X14" s="57"/>
      <c r="Y14" s="57"/>
      <c r="Z14" s="57"/>
      <c r="AA14" s="57"/>
      <c r="AB14" s="24"/>
      <c r="AC14" s="149">
        <v>6.9</v>
      </c>
      <c r="AD14" s="156"/>
      <c r="AE14" s="156"/>
      <c r="AF14" s="156"/>
      <c r="AG14" s="159"/>
      <c r="AH14" s="149">
        <v>8.8000000000000007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59.4</v>
      </c>
      <c r="CU14" s="242"/>
      <c r="CV14" s="242"/>
      <c r="CW14" s="242"/>
      <c r="CX14" s="242"/>
      <c r="CY14" s="242"/>
      <c r="CZ14" s="242"/>
      <c r="DA14" s="250"/>
      <c r="DB14" s="234">
        <v>72.400000000000006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10359</v>
      </c>
      <c r="S15" s="109"/>
      <c r="T15" s="109"/>
      <c r="U15" s="109"/>
      <c r="V15" s="121"/>
      <c r="W15" s="130" t="s">
        <v>6</v>
      </c>
      <c r="X15" s="56"/>
      <c r="Y15" s="56"/>
      <c r="Z15" s="56"/>
      <c r="AA15" s="56"/>
      <c r="AB15" s="25"/>
      <c r="AC15" s="72">
        <v>1795</v>
      </c>
      <c r="AD15" s="80"/>
      <c r="AE15" s="80"/>
      <c r="AF15" s="80"/>
      <c r="AG15" s="84"/>
      <c r="AH15" s="72">
        <v>2011</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1393239</v>
      </c>
      <c r="BO15" s="216"/>
      <c r="BP15" s="216"/>
      <c r="BQ15" s="216"/>
      <c r="BR15" s="216"/>
      <c r="BS15" s="216"/>
      <c r="BT15" s="216"/>
      <c r="BU15" s="219"/>
      <c r="BV15" s="213">
        <v>1326290</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223</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104</v>
      </c>
      <c r="AZ16" s="198"/>
      <c r="BA16" s="198"/>
      <c r="BB16" s="198"/>
      <c r="BC16" s="198"/>
      <c r="BD16" s="198"/>
      <c r="BE16" s="198"/>
      <c r="BF16" s="198"/>
      <c r="BG16" s="198"/>
      <c r="BH16" s="198"/>
      <c r="BI16" s="198"/>
      <c r="BJ16" s="198"/>
      <c r="BK16" s="198"/>
      <c r="BL16" s="198"/>
      <c r="BM16" s="209"/>
      <c r="BN16" s="214">
        <v>3419693</v>
      </c>
      <c r="BO16" s="217"/>
      <c r="BP16" s="217"/>
      <c r="BQ16" s="217"/>
      <c r="BR16" s="217"/>
      <c r="BS16" s="217"/>
      <c r="BT16" s="217"/>
      <c r="BU16" s="220"/>
      <c r="BV16" s="214">
        <v>3450902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224</v>
      </c>
      <c r="S17" s="110"/>
      <c r="T17" s="110"/>
      <c r="U17" s="110"/>
      <c r="V17" s="122"/>
      <c r="W17" s="130" t="s">
        <v>93</v>
      </c>
      <c r="X17" s="56"/>
      <c r="Y17" s="56"/>
      <c r="Z17" s="56"/>
      <c r="AA17" s="56"/>
      <c r="AB17" s="25"/>
      <c r="AC17" s="72">
        <v>3046</v>
      </c>
      <c r="AD17" s="80"/>
      <c r="AE17" s="80"/>
      <c r="AF17" s="80"/>
      <c r="AG17" s="84"/>
      <c r="AH17" s="72">
        <v>3132</v>
      </c>
      <c r="AI17" s="80"/>
      <c r="AJ17" s="80"/>
      <c r="AK17" s="80"/>
      <c r="AL17" s="118"/>
      <c r="AM17" s="175"/>
      <c r="AN17" s="58"/>
      <c r="AO17" s="58"/>
      <c r="AP17" s="58"/>
      <c r="AQ17" s="58"/>
      <c r="AR17" s="58"/>
      <c r="AS17" s="58"/>
      <c r="AT17" s="63"/>
      <c r="AU17" s="182"/>
      <c r="AV17" s="139"/>
      <c r="AW17" s="139"/>
      <c r="AX17" s="139"/>
      <c r="AY17" s="190" t="s">
        <v>225</v>
      </c>
      <c r="AZ17" s="198"/>
      <c r="BA17" s="198"/>
      <c r="BB17" s="198"/>
      <c r="BC17" s="198"/>
      <c r="BD17" s="198"/>
      <c r="BE17" s="198"/>
      <c r="BF17" s="198"/>
      <c r="BG17" s="198"/>
      <c r="BH17" s="198"/>
      <c r="BI17" s="198"/>
      <c r="BJ17" s="198"/>
      <c r="BK17" s="198"/>
      <c r="BL17" s="198"/>
      <c r="BM17" s="209"/>
      <c r="BN17" s="214">
        <v>1751459</v>
      </c>
      <c r="BO17" s="217"/>
      <c r="BP17" s="217"/>
      <c r="BQ17" s="217"/>
      <c r="BR17" s="217"/>
      <c r="BS17" s="217"/>
      <c r="BT17" s="217"/>
      <c r="BU17" s="220"/>
      <c r="BV17" s="214">
        <v>1660907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226</v>
      </c>
      <c r="C18" s="31"/>
      <c r="D18" s="31"/>
      <c r="E18" s="49"/>
      <c r="F18" s="49"/>
      <c r="G18" s="49"/>
      <c r="H18" s="49"/>
      <c r="I18" s="49"/>
      <c r="J18" s="49"/>
      <c r="K18" s="49"/>
      <c r="L18" s="70">
        <v>78.38</v>
      </c>
      <c r="M18" s="70"/>
      <c r="N18" s="70"/>
      <c r="O18" s="70"/>
      <c r="P18" s="70"/>
      <c r="Q18" s="70"/>
      <c r="R18" s="102"/>
      <c r="S18" s="102"/>
      <c r="T18" s="102"/>
      <c r="U18" s="102"/>
      <c r="V18" s="123"/>
      <c r="W18" s="131"/>
      <c r="X18" s="138"/>
      <c r="Y18" s="138"/>
      <c r="Z18" s="138"/>
      <c r="AA18" s="138"/>
      <c r="AB18" s="26"/>
      <c r="AC18" s="150">
        <v>58.6</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227</v>
      </c>
      <c r="AZ18" s="198"/>
      <c r="BA18" s="198"/>
      <c r="BB18" s="198"/>
      <c r="BC18" s="198"/>
      <c r="BD18" s="198"/>
      <c r="BE18" s="198"/>
      <c r="BF18" s="198"/>
      <c r="BG18" s="198"/>
      <c r="BH18" s="198"/>
      <c r="BI18" s="198"/>
      <c r="BJ18" s="198"/>
      <c r="BK18" s="198"/>
      <c r="BL18" s="198"/>
      <c r="BM18" s="209"/>
      <c r="BN18" s="214">
        <v>3547258</v>
      </c>
      <c r="BO18" s="217"/>
      <c r="BP18" s="217"/>
      <c r="BQ18" s="217"/>
      <c r="BR18" s="217"/>
      <c r="BS18" s="217"/>
      <c r="BT18" s="217"/>
      <c r="BU18" s="220"/>
      <c r="BV18" s="214">
        <v>3514657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136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228</v>
      </c>
      <c r="AZ19" s="198"/>
      <c r="BA19" s="198"/>
      <c r="BB19" s="198"/>
      <c r="BC19" s="198"/>
      <c r="BD19" s="198"/>
      <c r="BE19" s="198"/>
      <c r="BF19" s="198"/>
      <c r="BG19" s="198"/>
      <c r="BH19" s="198"/>
      <c r="BI19" s="198"/>
      <c r="BJ19" s="198"/>
      <c r="BK19" s="198"/>
      <c r="BL19" s="198"/>
      <c r="BM19" s="209"/>
      <c r="BN19" s="214">
        <v>4736339</v>
      </c>
      <c r="BO19" s="217"/>
      <c r="BP19" s="217"/>
      <c r="BQ19" s="217"/>
      <c r="BR19" s="217"/>
      <c r="BS19" s="217"/>
      <c r="BT19" s="217"/>
      <c r="BU19" s="220"/>
      <c r="BV19" s="214">
        <v>4970990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3770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8</v>
      </c>
      <c r="F22" s="56"/>
      <c r="G22" s="56"/>
      <c r="H22" s="56"/>
      <c r="I22" s="56"/>
      <c r="J22" s="56"/>
      <c r="K22" s="25"/>
      <c r="L22" s="50" t="s">
        <v>236</v>
      </c>
      <c r="M22" s="56"/>
      <c r="N22" s="56"/>
      <c r="O22" s="56"/>
      <c r="P22" s="25"/>
      <c r="Q22" s="92" t="s">
        <v>238</v>
      </c>
      <c r="R22" s="104"/>
      <c r="S22" s="104"/>
      <c r="T22" s="104"/>
      <c r="U22" s="104"/>
      <c r="V22" s="125"/>
      <c r="W22" s="133" t="s">
        <v>239</v>
      </c>
      <c r="X22" s="33"/>
      <c r="Y22" s="41"/>
      <c r="Z22" s="50" t="s">
        <v>8</v>
      </c>
      <c r="AA22" s="56"/>
      <c r="AB22" s="56"/>
      <c r="AC22" s="56"/>
      <c r="AD22" s="56"/>
      <c r="AE22" s="56"/>
      <c r="AF22" s="56"/>
      <c r="AG22" s="25"/>
      <c r="AH22" s="163" t="s">
        <v>179</v>
      </c>
      <c r="AI22" s="56"/>
      <c r="AJ22" s="56"/>
      <c r="AK22" s="56"/>
      <c r="AL22" s="25"/>
      <c r="AM22" s="163" t="s">
        <v>240</v>
      </c>
      <c r="AN22" s="178"/>
      <c r="AO22" s="178"/>
      <c r="AP22" s="178"/>
      <c r="AQ22" s="178"/>
      <c r="AR22" s="180"/>
      <c r="AS22" s="92" t="s">
        <v>238</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5899748</v>
      </c>
      <c r="BO22" s="216"/>
      <c r="BP22" s="216"/>
      <c r="BQ22" s="216"/>
      <c r="BR22" s="216"/>
      <c r="BS22" s="216"/>
      <c r="BT22" s="216"/>
      <c r="BU22" s="219"/>
      <c r="BV22" s="213">
        <v>6169372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4606319</v>
      </c>
      <c r="BO23" s="217"/>
      <c r="BP23" s="217"/>
      <c r="BQ23" s="217"/>
      <c r="BR23" s="217"/>
      <c r="BS23" s="217"/>
      <c r="BT23" s="217"/>
      <c r="BU23" s="220"/>
      <c r="BV23" s="214">
        <v>4954976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5810</v>
      </c>
      <c r="R24" s="80"/>
      <c r="S24" s="80"/>
      <c r="T24" s="80"/>
      <c r="U24" s="80"/>
      <c r="V24" s="84"/>
      <c r="W24" s="134"/>
      <c r="X24" s="34"/>
      <c r="Y24" s="42"/>
      <c r="Z24" s="52" t="s">
        <v>247</v>
      </c>
      <c r="AA24" s="58"/>
      <c r="AB24" s="58"/>
      <c r="AC24" s="58"/>
      <c r="AD24" s="58"/>
      <c r="AE24" s="58"/>
      <c r="AF24" s="58"/>
      <c r="AG24" s="63"/>
      <c r="AH24" s="72">
        <v>114</v>
      </c>
      <c r="AI24" s="80"/>
      <c r="AJ24" s="80"/>
      <c r="AK24" s="80"/>
      <c r="AL24" s="84"/>
      <c r="AM24" s="72">
        <v>358644</v>
      </c>
      <c r="AN24" s="80"/>
      <c r="AO24" s="80"/>
      <c r="AP24" s="80"/>
      <c r="AQ24" s="80"/>
      <c r="AR24" s="84"/>
      <c r="AS24" s="72">
        <v>3146</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3587333</v>
      </c>
      <c r="BO24" s="217"/>
      <c r="BP24" s="217"/>
      <c r="BQ24" s="217"/>
      <c r="BR24" s="217"/>
      <c r="BS24" s="217"/>
      <c r="BT24" s="217"/>
      <c r="BU24" s="220"/>
      <c r="BV24" s="214">
        <v>3663831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4790</v>
      </c>
      <c r="R25" s="80"/>
      <c r="S25" s="80"/>
      <c r="T25" s="80"/>
      <c r="U25" s="80"/>
      <c r="V25" s="84"/>
      <c r="W25" s="134"/>
      <c r="X25" s="34"/>
      <c r="Y25" s="42"/>
      <c r="Z25" s="52" t="s">
        <v>252</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100460</v>
      </c>
      <c r="BO25" s="216"/>
      <c r="BP25" s="216"/>
      <c r="BQ25" s="216"/>
      <c r="BR25" s="216"/>
      <c r="BS25" s="216"/>
      <c r="BT25" s="216"/>
      <c r="BU25" s="219"/>
      <c r="BV25" s="213">
        <v>128220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4506</v>
      </c>
      <c r="R26" s="80"/>
      <c r="S26" s="80"/>
      <c r="T26" s="80"/>
      <c r="U26" s="80"/>
      <c r="V26" s="84"/>
      <c r="W26" s="134"/>
      <c r="X26" s="34"/>
      <c r="Y26" s="42"/>
      <c r="Z26" s="52" t="s">
        <v>254</v>
      </c>
      <c r="AA26" s="143"/>
      <c r="AB26" s="143"/>
      <c r="AC26" s="143"/>
      <c r="AD26" s="143"/>
      <c r="AE26" s="143"/>
      <c r="AF26" s="143"/>
      <c r="AG26" s="161"/>
      <c r="AH26" s="72">
        <v>5</v>
      </c>
      <c r="AI26" s="80"/>
      <c r="AJ26" s="80"/>
      <c r="AK26" s="80"/>
      <c r="AL26" s="84"/>
      <c r="AM26" s="72">
        <v>12240</v>
      </c>
      <c r="AN26" s="80"/>
      <c r="AO26" s="80"/>
      <c r="AP26" s="80"/>
      <c r="AQ26" s="80"/>
      <c r="AR26" s="84"/>
      <c r="AS26" s="72">
        <v>2448</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3183</v>
      </c>
      <c r="R27" s="80"/>
      <c r="S27" s="80"/>
      <c r="T27" s="80"/>
      <c r="U27" s="80"/>
      <c r="V27" s="84"/>
      <c r="W27" s="134"/>
      <c r="X27" s="34"/>
      <c r="Y27" s="42"/>
      <c r="Z27" s="52" t="s">
        <v>258</v>
      </c>
      <c r="AA27" s="58"/>
      <c r="AB27" s="58"/>
      <c r="AC27" s="58"/>
      <c r="AD27" s="58"/>
      <c r="AE27" s="58"/>
      <c r="AF27" s="58"/>
      <c r="AG27" s="63"/>
      <c r="AH27" s="72">
        <v>8</v>
      </c>
      <c r="AI27" s="80"/>
      <c r="AJ27" s="80"/>
      <c r="AK27" s="80"/>
      <c r="AL27" s="84"/>
      <c r="AM27" s="72">
        <v>24238</v>
      </c>
      <c r="AN27" s="80"/>
      <c r="AO27" s="80"/>
      <c r="AP27" s="80"/>
      <c r="AQ27" s="80"/>
      <c r="AR27" s="84"/>
      <c r="AS27" s="72">
        <v>3030</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185511</v>
      </c>
      <c r="BO27" s="218"/>
      <c r="BP27" s="218"/>
      <c r="BQ27" s="218"/>
      <c r="BR27" s="218"/>
      <c r="BS27" s="218"/>
      <c r="BT27" s="218"/>
      <c r="BU27" s="221"/>
      <c r="BV27" s="215">
        <v>185511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2727</v>
      </c>
      <c r="R28" s="80"/>
      <c r="S28" s="80"/>
      <c r="T28" s="80"/>
      <c r="U28" s="80"/>
      <c r="V28" s="84"/>
      <c r="W28" s="134"/>
      <c r="X28" s="34"/>
      <c r="Y28" s="42"/>
      <c r="Z28" s="52" t="s">
        <v>35</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265</v>
      </c>
      <c r="AZ28" s="201"/>
      <c r="BA28" s="201"/>
      <c r="BB28" s="204"/>
      <c r="BC28" s="189" t="s">
        <v>98</v>
      </c>
      <c r="BD28" s="197"/>
      <c r="BE28" s="197"/>
      <c r="BF28" s="197"/>
      <c r="BG28" s="197"/>
      <c r="BH28" s="197"/>
      <c r="BI28" s="197"/>
      <c r="BJ28" s="197"/>
      <c r="BK28" s="197"/>
      <c r="BL28" s="197"/>
      <c r="BM28" s="208"/>
      <c r="BN28" s="213">
        <v>616921</v>
      </c>
      <c r="BO28" s="216"/>
      <c r="BP28" s="216"/>
      <c r="BQ28" s="216"/>
      <c r="BR28" s="216"/>
      <c r="BS28" s="216"/>
      <c r="BT28" s="216"/>
      <c r="BU28" s="219"/>
      <c r="BV28" s="213">
        <v>425129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12</v>
      </c>
      <c r="M29" s="80"/>
      <c r="N29" s="80"/>
      <c r="O29" s="80"/>
      <c r="P29" s="84"/>
      <c r="Q29" s="72">
        <v>2632</v>
      </c>
      <c r="R29" s="80"/>
      <c r="S29" s="80"/>
      <c r="T29" s="80"/>
      <c r="U29" s="80"/>
      <c r="V29" s="84"/>
      <c r="W29" s="135"/>
      <c r="X29" s="140"/>
      <c r="Y29" s="142"/>
      <c r="Z29" s="52" t="s">
        <v>268</v>
      </c>
      <c r="AA29" s="58"/>
      <c r="AB29" s="58"/>
      <c r="AC29" s="58"/>
      <c r="AD29" s="58"/>
      <c r="AE29" s="58"/>
      <c r="AF29" s="58"/>
      <c r="AG29" s="63"/>
      <c r="AH29" s="72">
        <v>122</v>
      </c>
      <c r="AI29" s="80"/>
      <c r="AJ29" s="80"/>
      <c r="AK29" s="80"/>
      <c r="AL29" s="84"/>
      <c r="AM29" s="72">
        <v>382882</v>
      </c>
      <c r="AN29" s="80"/>
      <c r="AO29" s="80"/>
      <c r="AP29" s="80"/>
      <c r="AQ29" s="80"/>
      <c r="AR29" s="84"/>
      <c r="AS29" s="72">
        <v>3138</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152703</v>
      </c>
      <c r="BO29" s="217"/>
      <c r="BP29" s="217"/>
      <c r="BQ29" s="217"/>
      <c r="BR29" s="217"/>
      <c r="BS29" s="217"/>
      <c r="BT29" s="217"/>
      <c r="BU29" s="220"/>
      <c r="BV29" s="214">
        <v>152700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95.5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383259</v>
      </c>
      <c r="BO30" s="218"/>
      <c r="BP30" s="218"/>
      <c r="BQ30" s="218"/>
      <c r="BR30" s="218"/>
      <c r="BS30" s="218"/>
      <c r="BT30" s="218"/>
      <c r="BU30" s="221"/>
      <c r="BV30" s="215">
        <v>367325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278</v>
      </c>
      <c r="F33" s="54"/>
      <c r="G33" s="54"/>
      <c r="H33" s="54"/>
      <c r="I33" s="54"/>
      <c r="J33" s="54"/>
      <c r="K33" s="54"/>
      <c r="L33" s="54"/>
      <c r="M33" s="54"/>
      <c r="N33" s="54"/>
      <c r="O33" s="54"/>
      <c r="P33" s="54"/>
      <c r="Q33" s="54"/>
      <c r="R33" s="54"/>
      <c r="S33" s="54"/>
      <c r="T33" s="54"/>
      <c r="U33" s="37" t="s">
        <v>117</v>
      </c>
      <c r="V33" s="37"/>
      <c r="W33" s="54" t="s">
        <v>278</v>
      </c>
      <c r="X33" s="54"/>
      <c r="Y33" s="54"/>
      <c r="Z33" s="54"/>
      <c r="AA33" s="54"/>
      <c r="AB33" s="54"/>
      <c r="AC33" s="54"/>
      <c r="AD33" s="54"/>
      <c r="AE33" s="54"/>
      <c r="AF33" s="54"/>
      <c r="AG33" s="54"/>
      <c r="AH33" s="54"/>
      <c r="AI33" s="54"/>
      <c r="AJ33" s="54"/>
      <c r="AK33" s="54"/>
      <c r="AL33" s="54"/>
      <c r="AM33" s="37" t="s">
        <v>117</v>
      </c>
      <c r="AN33" s="37"/>
      <c r="AO33" s="54" t="s">
        <v>278</v>
      </c>
      <c r="AP33" s="54"/>
      <c r="AQ33" s="54"/>
      <c r="AR33" s="54"/>
      <c r="AS33" s="54"/>
      <c r="AT33" s="54"/>
      <c r="AU33" s="54"/>
      <c r="AV33" s="54"/>
      <c r="AW33" s="54"/>
      <c r="AX33" s="54"/>
      <c r="AY33" s="54"/>
      <c r="AZ33" s="54"/>
      <c r="BA33" s="54"/>
      <c r="BB33" s="54"/>
      <c r="BC33" s="54"/>
      <c r="BD33" s="37"/>
      <c r="BE33" s="54" t="s">
        <v>280</v>
      </c>
      <c r="BF33" s="54"/>
      <c r="BG33" s="54" t="s">
        <v>165</v>
      </c>
      <c r="BH33" s="54"/>
      <c r="BI33" s="54"/>
      <c r="BJ33" s="54"/>
      <c r="BK33" s="54"/>
      <c r="BL33" s="54"/>
      <c r="BM33" s="54"/>
      <c r="BN33" s="54"/>
      <c r="BO33" s="54"/>
      <c r="BP33" s="54"/>
      <c r="BQ33" s="54"/>
      <c r="BR33" s="54"/>
      <c r="BS33" s="54"/>
      <c r="BT33" s="54"/>
      <c r="BU33" s="54"/>
      <c r="BV33" s="37"/>
      <c r="BW33" s="37" t="s">
        <v>280</v>
      </c>
      <c r="BX33" s="37"/>
      <c r="BY33" s="54" t="s">
        <v>105</v>
      </c>
      <c r="BZ33" s="54"/>
      <c r="CA33" s="54"/>
      <c r="CB33" s="54"/>
      <c r="CC33" s="54"/>
      <c r="CD33" s="54"/>
      <c r="CE33" s="54"/>
      <c r="CF33" s="54"/>
      <c r="CG33" s="54"/>
      <c r="CH33" s="54"/>
      <c r="CI33" s="54"/>
      <c r="CJ33" s="54"/>
      <c r="CK33" s="54"/>
      <c r="CL33" s="54"/>
      <c r="CM33" s="54"/>
      <c r="CN33" s="54"/>
      <c r="CO33" s="37" t="s">
        <v>117</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村田町国民健康保険事業特別会計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村田町上水道事業会計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村田町宅地造成事業特別会計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宮城県市町村職員退職手当組合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一般財団法人村田町ふるさとリフレッシュセンター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村田町介護保険事業特別会計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村田町工業用水道事業会計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宮城県市町村非常勤消防団員補償報償組合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株式会社まちづくり村田</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村田町後期高齢者医療特別会計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村田町下水道事業会計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仙南地域広域行政事務組合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宮城県市町村自治振興センター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みやぎ県南中核病院企業団</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宮城県後期高齢者医療広域連合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宮城県後期高齢者医療事業会計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187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nZROeEsDxphzS0qLTmi+xt9qgH6t0DpYy//1cibMVMfJCO7JB9O7EuPqWLP2kiRWQi5SWgqhjMFpJd2Sx3auA==" saltValue="QhwFnrt1w/oVBbC4fzVxc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125</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250</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1402026</v>
      </c>
      <c r="S5" s="276"/>
      <c r="T5" s="276"/>
      <c r="U5" s="276"/>
      <c r="V5" s="276"/>
      <c r="W5" s="276"/>
      <c r="X5" s="276"/>
      <c r="Y5" s="278"/>
      <c r="Z5" s="281">
        <v>22.2</v>
      </c>
      <c r="AA5" s="281"/>
      <c r="AB5" s="281"/>
      <c r="AC5" s="281"/>
      <c r="AD5" s="286">
        <v>1402026</v>
      </c>
      <c r="AE5" s="286"/>
      <c r="AF5" s="286"/>
      <c r="AG5" s="286"/>
      <c r="AH5" s="286"/>
      <c r="AI5" s="286"/>
      <c r="AJ5" s="286"/>
      <c r="AK5" s="286"/>
      <c r="AL5" s="291">
        <v>36.799999999999997</v>
      </c>
      <c r="AM5" s="293"/>
      <c r="AN5" s="293"/>
      <c r="AO5" s="295"/>
      <c r="AP5" s="260" t="s">
        <v>314</v>
      </c>
      <c r="AQ5" s="265"/>
      <c r="AR5" s="265"/>
      <c r="AS5" s="265"/>
      <c r="AT5" s="265"/>
      <c r="AU5" s="265"/>
      <c r="AV5" s="265"/>
      <c r="AW5" s="265"/>
      <c r="AX5" s="265"/>
      <c r="AY5" s="265"/>
      <c r="AZ5" s="265"/>
      <c r="BA5" s="265"/>
      <c r="BB5" s="265"/>
      <c r="BC5" s="265"/>
      <c r="BD5" s="265"/>
      <c r="BE5" s="265"/>
      <c r="BF5" s="268"/>
      <c r="BG5" s="274">
        <v>1402026</v>
      </c>
      <c r="BH5" s="217"/>
      <c r="BI5" s="217"/>
      <c r="BJ5" s="217"/>
      <c r="BK5" s="217"/>
      <c r="BL5" s="217"/>
      <c r="BM5" s="217"/>
      <c r="BN5" s="279"/>
      <c r="BO5" s="282">
        <v>100</v>
      </c>
      <c r="BP5" s="282"/>
      <c r="BQ5" s="282"/>
      <c r="BR5" s="282"/>
      <c r="BS5" s="287" t="s">
        <v>195</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308</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75738</v>
      </c>
      <c r="S6" s="217"/>
      <c r="T6" s="217"/>
      <c r="U6" s="217"/>
      <c r="V6" s="217"/>
      <c r="W6" s="217"/>
      <c r="X6" s="217"/>
      <c r="Y6" s="279"/>
      <c r="Z6" s="282">
        <v>1.2</v>
      </c>
      <c r="AA6" s="282"/>
      <c r="AB6" s="282"/>
      <c r="AC6" s="282"/>
      <c r="AD6" s="287">
        <v>75738</v>
      </c>
      <c r="AE6" s="287"/>
      <c r="AF6" s="287"/>
      <c r="AG6" s="287"/>
      <c r="AH6" s="287"/>
      <c r="AI6" s="287"/>
      <c r="AJ6" s="287"/>
      <c r="AK6" s="287"/>
      <c r="AL6" s="283">
        <v>2</v>
      </c>
      <c r="AM6" s="238"/>
      <c r="AN6" s="238"/>
      <c r="AO6" s="296"/>
      <c r="AP6" s="261" t="s">
        <v>102</v>
      </c>
      <c r="AQ6" s="1"/>
      <c r="AR6" s="1"/>
      <c r="AS6" s="1"/>
      <c r="AT6" s="1"/>
      <c r="AU6" s="1"/>
      <c r="AV6" s="1"/>
      <c r="AW6" s="1"/>
      <c r="AX6" s="1"/>
      <c r="AY6" s="1"/>
      <c r="AZ6" s="1"/>
      <c r="BA6" s="1"/>
      <c r="BB6" s="1"/>
      <c r="BC6" s="1"/>
      <c r="BD6" s="1"/>
      <c r="BE6" s="1"/>
      <c r="BF6" s="269"/>
      <c r="BG6" s="274">
        <v>1402026</v>
      </c>
      <c r="BH6" s="217"/>
      <c r="BI6" s="217"/>
      <c r="BJ6" s="217"/>
      <c r="BK6" s="217"/>
      <c r="BL6" s="217"/>
      <c r="BM6" s="217"/>
      <c r="BN6" s="279"/>
      <c r="BO6" s="282">
        <v>100</v>
      </c>
      <c r="BP6" s="282"/>
      <c r="BQ6" s="282"/>
      <c r="BR6" s="282"/>
      <c r="BS6" s="287" t="s">
        <v>195</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84319</v>
      </c>
      <c r="CS6" s="217"/>
      <c r="CT6" s="217"/>
      <c r="CU6" s="217"/>
      <c r="CV6" s="217"/>
      <c r="CW6" s="217"/>
      <c r="CX6" s="217"/>
      <c r="CY6" s="279"/>
      <c r="CZ6" s="291">
        <v>1.4</v>
      </c>
      <c r="DA6" s="293"/>
      <c r="DB6" s="293"/>
      <c r="DC6" s="337"/>
      <c r="DD6" s="288" t="s">
        <v>195</v>
      </c>
      <c r="DE6" s="217"/>
      <c r="DF6" s="217"/>
      <c r="DG6" s="217"/>
      <c r="DH6" s="217"/>
      <c r="DI6" s="217"/>
      <c r="DJ6" s="217"/>
      <c r="DK6" s="217"/>
      <c r="DL6" s="217"/>
      <c r="DM6" s="217"/>
      <c r="DN6" s="217"/>
      <c r="DO6" s="217"/>
      <c r="DP6" s="279"/>
      <c r="DQ6" s="288">
        <v>84319</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264</v>
      </c>
      <c r="S7" s="217"/>
      <c r="T7" s="217"/>
      <c r="U7" s="217"/>
      <c r="V7" s="217"/>
      <c r="W7" s="217"/>
      <c r="X7" s="217"/>
      <c r="Y7" s="279"/>
      <c r="Z7" s="282">
        <v>0</v>
      </c>
      <c r="AA7" s="282"/>
      <c r="AB7" s="282"/>
      <c r="AC7" s="282"/>
      <c r="AD7" s="287">
        <v>264</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482457</v>
      </c>
      <c r="BH7" s="217"/>
      <c r="BI7" s="217"/>
      <c r="BJ7" s="217"/>
      <c r="BK7" s="217"/>
      <c r="BL7" s="217"/>
      <c r="BM7" s="217"/>
      <c r="BN7" s="279"/>
      <c r="BO7" s="282">
        <v>34.4</v>
      </c>
      <c r="BP7" s="282"/>
      <c r="BQ7" s="282"/>
      <c r="BR7" s="282"/>
      <c r="BS7" s="287" t="s">
        <v>195</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1011585</v>
      </c>
      <c r="CS7" s="217"/>
      <c r="CT7" s="217"/>
      <c r="CU7" s="217"/>
      <c r="CV7" s="217"/>
      <c r="CW7" s="217"/>
      <c r="CX7" s="217"/>
      <c r="CY7" s="279"/>
      <c r="CZ7" s="282">
        <v>16.7</v>
      </c>
      <c r="DA7" s="282"/>
      <c r="DB7" s="282"/>
      <c r="DC7" s="282"/>
      <c r="DD7" s="288">
        <v>6085</v>
      </c>
      <c r="DE7" s="217"/>
      <c r="DF7" s="217"/>
      <c r="DG7" s="217"/>
      <c r="DH7" s="217"/>
      <c r="DI7" s="217"/>
      <c r="DJ7" s="217"/>
      <c r="DK7" s="217"/>
      <c r="DL7" s="217"/>
      <c r="DM7" s="217"/>
      <c r="DN7" s="217"/>
      <c r="DO7" s="217"/>
      <c r="DP7" s="279"/>
      <c r="DQ7" s="288">
        <v>902337</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3223</v>
      </c>
      <c r="S8" s="217"/>
      <c r="T8" s="217"/>
      <c r="U8" s="217"/>
      <c r="V8" s="217"/>
      <c r="W8" s="217"/>
      <c r="X8" s="217"/>
      <c r="Y8" s="279"/>
      <c r="Z8" s="282">
        <v>0.1</v>
      </c>
      <c r="AA8" s="282"/>
      <c r="AB8" s="282"/>
      <c r="AC8" s="282"/>
      <c r="AD8" s="287">
        <v>3223</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17466</v>
      </c>
      <c r="BH8" s="217"/>
      <c r="BI8" s="217"/>
      <c r="BJ8" s="217"/>
      <c r="BK8" s="217"/>
      <c r="BL8" s="217"/>
      <c r="BM8" s="217"/>
      <c r="BN8" s="279"/>
      <c r="BO8" s="282">
        <v>1.2</v>
      </c>
      <c r="BP8" s="282"/>
      <c r="BQ8" s="282"/>
      <c r="BR8" s="282"/>
      <c r="BS8" s="287" t="s">
        <v>195</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1374610</v>
      </c>
      <c r="CS8" s="217"/>
      <c r="CT8" s="217"/>
      <c r="CU8" s="217"/>
      <c r="CV8" s="217"/>
      <c r="CW8" s="217"/>
      <c r="CX8" s="217"/>
      <c r="CY8" s="279"/>
      <c r="CZ8" s="282">
        <v>22.7</v>
      </c>
      <c r="DA8" s="282"/>
      <c r="DB8" s="282"/>
      <c r="DC8" s="282"/>
      <c r="DD8" s="288">
        <v>32271</v>
      </c>
      <c r="DE8" s="217"/>
      <c r="DF8" s="217"/>
      <c r="DG8" s="217"/>
      <c r="DH8" s="217"/>
      <c r="DI8" s="217"/>
      <c r="DJ8" s="217"/>
      <c r="DK8" s="217"/>
      <c r="DL8" s="217"/>
      <c r="DM8" s="217"/>
      <c r="DN8" s="217"/>
      <c r="DO8" s="217"/>
      <c r="DP8" s="279"/>
      <c r="DQ8" s="288">
        <v>839411</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2528</v>
      </c>
      <c r="S9" s="217"/>
      <c r="T9" s="217"/>
      <c r="U9" s="217"/>
      <c r="V9" s="217"/>
      <c r="W9" s="217"/>
      <c r="X9" s="217"/>
      <c r="Y9" s="279"/>
      <c r="Z9" s="282">
        <v>0</v>
      </c>
      <c r="AA9" s="282"/>
      <c r="AB9" s="282"/>
      <c r="AC9" s="282"/>
      <c r="AD9" s="287">
        <v>2528</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370449</v>
      </c>
      <c r="BH9" s="217"/>
      <c r="BI9" s="217"/>
      <c r="BJ9" s="217"/>
      <c r="BK9" s="217"/>
      <c r="BL9" s="217"/>
      <c r="BM9" s="217"/>
      <c r="BN9" s="279"/>
      <c r="BO9" s="282">
        <v>26.4</v>
      </c>
      <c r="BP9" s="282"/>
      <c r="BQ9" s="282"/>
      <c r="BR9" s="282"/>
      <c r="BS9" s="287" t="s">
        <v>195</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643611</v>
      </c>
      <c r="CS9" s="217"/>
      <c r="CT9" s="217"/>
      <c r="CU9" s="217"/>
      <c r="CV9" s="217"/>
      <c r="CW9" s="217"/>
      <c r="CX9" s="217"/>
      <c r="CY9" s="279"/>
      <c r="CZ9" s="282">
        <v>10.6</v>
      </c>
      <c r="DA9" s="282"/>
      <c r="DB9" s="282"/>
      <c r="DC9" s="282"/>
      <c r="DD9" s="288">
        <v>2570</v>
      </c>
      <c r="DE9" s="217"/>
      <c r="DF9" s="217"/>
      <c r="DG9" s="217"/>
      <c r="DH9" s="217"/>
      <c r="DI9" s="217"/>
      <c r="DJ9" s="217"/>
      <c r="DK9" s="217"/>
      <c r="DL9" s="217"/>
      <c r="DM9" s="217"/>
      <c r="DN9" s="217"/>
      <c r="DO9" s="217"/>
      <c r="DP9" s="279"/>
      <c r="DQ9" s="288">
        <v>519857</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186</v>
      </c>
      <c r="AQ10" s="1"/>
      <c r="AR10" s="1"/>
      <c r="AS10" s="1"/>
      <c r="AT10" s="1"/>
      <c r="AU10" s="1"/>
      <c r="AV10" s="1"/>
      <c r="AW10" s="1"/>
      <c r="AX10" s="1"/>
      <c r="AY10" s="1"/>
      <c r="AZ10" s="1"/>
      <c r="BA10" s="1"/>
      <c r="BB10" s="1"/>
      <c r="BC10" s="1"/>
      <c r="BD10" s="1"/>
      <c r="BE10" s="1"/>
      <c r="BF10" s="269"/>
      <c r="BG10" s="274">
        <v>37017</v>
      </c>
      <c r="BH10" s="217"/>
      <c r="BI10" s="217"/>
      <c r="BJ10" s="217"/>
      <c r="BK10" s="217"/>
      <c r="BL10" s="217"/>
      <c r="BM10" s="217"/>
      <c r="BN10" s="279"/>
      <c r="BO10" s="282">
        <v>2.6</v>
      </c>
      <c r="BP10" s="282"/>
      <c r="BQ10" s="282"/>
      <c r="BR10" s="282"/>
      <c r="BS10" s="287" t="s">
        <v>195</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7772</v>
      </c>
      <c r="CS10" s="217"/>
      <c r="CT10" s="217"/>
      <c r="CU10" s="217"/>
      <c r="CV10" s="217"/>
      <c r="CW10" s="217"/>
      <c r="CX10" s="217"/>
      <c r="CY10" s="279"/>
      <c r="CZ10" s="282">
        <v>0.1</v>
      </c>
      <c r="DA10" s="282"/>
      <c r="DB10" s="282"/>
      <c r="DC10" s="282"/>
      <c r="DD10" s="288" t="s">
        <v>195</v>
      </c>
      <c r="DE10" s="217"/>
      <c r="DF10" s="217"/>
      <c r="DG10" s="217"/>
      <c r="DH10" s="217"/>
      <c r="DI10" s="217"/>
      <c r="DJ10" s="217"/>
      <c r="DK10" s="217"/>
      <c r="DL10" s="217"/>
      <c r="DM10" s="217"/>
      <c r="DN10" s="217"/>
      <c r="DO10" s="217"/>
      <c r="DP10" s="279"/>
      <c r="DQ10" s="288">
        <v>3503</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276389</v>
      </c>
      <c r="S11" s="217"/>
      <c r="T11" s="217"/>
      <c r="U11" s="217"/>
      <c r="V11" s="217"/>
      <c r="W11" s="217"/>
      <c r="X11" s="217"/>
      <c r="Y11" s="279"/>
      <c r="Z11" s="283">
        <v>4.4000000000000004</v>
      </c>
      <c r="AA11" s="238"/>
      <c r="AB11" s="238"/>
      <c r="AC11" s="285"/>
      <c r="AD11" s="288">
        <v>276389</v>
      </c>
      <c r="AE11" s="217"/>
      <c r="AF11" s="217"/>
      <c r="AG11" s="217"/>
      <c r="AH11" s="217"/>
      <c r="AI11" s="217"/>
      <c r="AJ11" s="217"/>
      <c r="AK11" s="279"/>
      <c r="AL11" s="283">
        <v>7.2</v>
      </c>
      <c r="AM11" s="238"/>
      <c r="AN11" s="238"/>
      <c r="AO11" s="296"/>
      <c r="AP11" s="261" t="s">
        <v>335</v>
      </c>
      <c r="AQ11" s="1"/>
      <c r="AR11" s="1"/>
      <c r="AS11" s="1"/>
      <c r="AT11" s="1"/>
      <c r="AU11" s="1"/>
      <c r="AV11" s="1"/>
      <c r="AW11" s="1"/>
      <c r="AX11" s="1"/>
      <c r="AY11" s="1"/>
      <c r="AZ11" s="1"/>
      <c r="BA11" s="1"/>
      <c r="BB11" s="1"/>
      <c r="BC11" s="1"/>
      <c r="BD11" s="1"/>
      <c r="BE11" s="1"/>
      <c r="BF11" s="269"/>
      <c r="BG11" s="274">
        <v>57525</v>
      </c>
      <c r="BH11" s="217"/>
      <c r="BI11" s="217"/>
      <c r="BJ11" s="217"/>
      <c r="BK11" s="217"/>
      <c r="BL11" s="217"/>
      <c r="BM11" s="217"/>
      <c r="BN11" s="279"/>
      <c r="BO11" s="282">
        <v>4.0999999999999996</v>
      </c>
      <c r="BP11" s="282"/>
      <c r="BQ11" s="282"/>
      <c r="BR11" s="282"/>
      <c r="BS11" s="287" t="s">
        <v>195</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215601</v>
      </c>
      <c r="CS11" s="217"/>
      <c r="CT11" s="217"/>
      <c r="CU11" s="217"/>
      <c r="CV11" s="217"/>
      <c r="CW11" s="217"/>
      <c r="CX11" s="217"/>
      <c r="CY11" s="279"/>
      <c r="CZ11" s="282">
        <v>3.6</v>
      </c>
      <c r="DA11" s="282"/>
      <c r="DB11" s="282"/>
      <c r="DC11" s="282"/>
      <c r="DD11" s="288">
        <v>7269</v>
      </c>
      <c r="DE11" s="217"/>
      <c r="DF11" s="217"/>
      <c r="DG11" s="217"/>
      <c r="DH11" s="217"/>
      <c r="DI11" s="217"/>
      <c r="DJ11" s="217"/>
      <c r="DK11" s="217"/>
      <c r="DL11" s="217"/>
      <c r="DM11" s="217"/>
      <c r="DN11" s="217"/>
      <c r="DO11" s="217"/>
      <c r="DP11" s="279"/>
      <c r="DQ11" s="288">
        <v>171583</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10894</v>
      </c>
      <c r="S12" s="217"/>
      <c r="T12" s="217"/>
      <c r="U12" s="217"/>
      <c r="V12" s="217"/>
      <c r="W12" s="217"/>
      <c r="X12" s="217"/>
      <c r="Y12" s="279"/>
      <c r="Z12" s="282">
        <v>0.2</v>
      </c>
      <c r="AA12" s="282"/>
      <c r="AB12" s="282"/>
      <c r="AC12" s="282"/>
      <c r="AD12" s="287">
        <v>10894</v>
      </c>
      <c r="AE12" s="287"/>
      <c r="AF12" s="287"/>
      <c r="AG12" s="287"/>
      <c r="AH12" s="287"/>
      <c r="AI12" s="287"/>
      <c r="AJ12" s="287"/>
      <c r="AK12" s="287"/>
      <c r="AL12" s="283">
        <v>0.3</v>
      </c>
      <c r="AM12" s="238"/>
      <c r="AN12" s="238"/>
      <c r="AO12" s="296"/>
      <c r="AP12" s="261" t="s">
        <v>339</v>
      </c>
      <c r="AQ12" s="1"/>
      <c r="AR12" s="1"/>
      <c r="AS12" s="1"/>
      <c r="AT12" s="1"/>
      <c r="AU12" s="1"/>
      <c r="AV12" s="1"/>
      <c r="AW12" s="1"/>
      <c r="AX12" s="1"/>
      <c r="AY12" s="1"/>
      <c r="AZ12" s="1"/>
      <c r="BA12" s="1"/>
      <c r="BB12" s="1"/>
      <c r="BC12" s="1"/>
      <c r="BD12" s="1"/>
      <c r="BE12" s="1"/>
      <c r="BF12" s="269"/>
      <c r="BG12" s="274">
        <v>765054</v>
      </c>
      <c r="BH12" s="217"/>
      <c r="BI12" s="217"/>
      <c r="BJ12" s="217"/>
      <c r="BK12" s="217"/>
      <c r="BL12" s="217"/>
      <c r="BM12" s="217"/>
      <c r="BN12" s="279"/>
      <c r="BO12" s="282">
        <v>54.6</v>
      </c>
      <c r="BP12" s="282"/>
      <c r="BQ12" s="282"/>
      <c r="BR12" s="282"/>
      <c r="BS12" s="287" t="s">
        <v>195</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258476</v>
      </c>
      <c r="CS12" s="217"/>
      <c r="CT12" s="217"/>
      <c r="CU12" s="217"/>
      <c r="CV12" s="217"/>
      <c r="CW12" s="217"/>
      <c r="CX12" s="217"/>
      <c r="CY12" s="279"/>
      <c r="CZ12" s="282">
        <v>4.3</v>
      </c>
      <c r="DA12" s="282"/>
      <c r="DB12" s="282"/>
      <c r="DC12" s="282"/>
      <c r="DD12" s="288">
        <v>7218</v>
      </c>
      <c r="DE12" s="217"/>
      <c r="DF12" s="217"/>
      <c r="DG12" s="217"/>
      <c r="DH12" s="217"/>
      <c r="DI12" s="217"/>
      <c r="DJ12" s="217"/>
      <c r="DK12" s="217"/>
      <c r="DL12" s="217"/>
      <c r="DM12" s="217"/>
      <c r="DN12" s="217"/>
      <c r="DO12" s="217"/>
      <c r="DP12" s="279"/>
      <c r="DQ12" s="288">
        <v>216698</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342</v>
      </c>
      <c r="AQ13" s="1"/>
      <c r="AR13" s="1"/>
      <c r="AS13" s="1"/>
      <c r="AT13" s="1"/>
      <c r="AU13" s="1"/>
      <c r="AV13" s="1"/>
      <c r="AW13" s="1"/>
      <c r="AX13" s="1"/>
      <c r="AY13" s="1"/>
      <c r="AZ13" s="1"/>
      <c r="BA13" s="1"/>
      <c r="BB13" s="1"/>
      <c r="BC13" s="1"/>
      <c r="BD13" s="1"/>
      <c r="BE13" s="1"/>
      <c r="BF13" s="269"/>
      <c r="BG13" s="274">
        <v>764090</v>
      </c>
      <c r="BH13" s="217"/>
      <c r="BI13" s="217"/>
      <c r="BJ13" s="217"/>
      <c r="BK13" s="217"/>
      <c r="BL13" s="217"/>
      <c r="BM13" s="217"/>
      <c r="BN13" s="279"/>
      <c r="BO13" s="282">
        <v>54.5</v>
      </c>
      <c r="BP13" s="282"/>
      <c r="BQ13" s="282"/>
      <c r="BR13" s="282"/>
      <c r="BS13" s="287" t="s">
        <v>195</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771158</v>
      </c>
      <c r="CS13" s="217"/>
      <c r="CT13" s="217"/>
      <c r="CU13" s="217"/>
      <c r="CV13" s="217"/>
      <c r="CW13" s="217"/>
      <c r="CX13" s="217"/>
      <c r="CY13" s="279"/>
      <c r="CZ13" s="282">
        <v>12.7</v>
      </c>
      <c r="DA13" s="282"/>
      <c r="DB13" s="282"/>
      <c r="DC13" s="282"/>
      <c r="DD13" s="288">
        <v>510032</v>
      </c>
      <c r="DE13" s="217"/>
      <c r="DF13" s="217"/>
      <c r="DG13" s="217"/>
      <c r="DH13" s="217"/>
      <c r="DI13" s="217"/>
      <c r="DJ13" s="217"/>
      <c r="DK13" s="217"/>
      <c r="DL13" s="217"/>
      <c r="DM13" s="217"/>
      <c r="DN13" s="217"/>
      <c r="DO13" s="217"/>
      <c r="DP13" s="279"/>
      <c r="DQ13" s="288">
        <v>284928</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1</v>
      </c>
      <c r="S14" s="217"/>
      <c r="T14" s="217"/>
      <c r="U14" s="217"/>
      <c r="V14" s="217"/>
      <c r="W14" s="217"/>
      <c r="X14" s="217"/>
      <c r="Y14" s="279"/>
      <c r="Z14" s="282">
        <v>0</v>
      </c>
      <c r="AA14" s="282"/>
      <c r="AB14" s="282"/>
      <c r="AC14" s="282"/>
      <c r="AD14" s="287">
        <v>1</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45233</v>
      </c>
      <c r="BH14" s="217"/>
      <c r="BI14" s="217"/>
      <c r="BJ14" s="217"/>
      <c r="BK14" s="217"/>
      <c r="BL14" s="217"/>
      <c r="BM14" s="217"/>
      <c r="BN14" s="279"/>
      <c r="BO14" s="282">
        <v>3.2</v>
      </c>
      <c r="BP14" s="282"/>
      <c r="BQ14" s="282"/>
      <c r="BR14" s="282"/>
      <c r="BS14" s="287" t="s">
        <v>195</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235907</v>
      </c>
      <c r="CS14" s="217"/>
      <c r="CT14" s="217"/>
      <c r="CU14" s="217"/>
      <c r="CV14" s="217"/>
      <c r="CW14" s="217"/>
      <c r="CX14" s="217"/>
      <c r="CY14" s="279"/>
      <c r="CZ14" s="282">
        <v>3.9</v>
      </c>
      <c r="DA14" s="282"/>
      <c r="DB14" s="282"/>
      <c r="DC14" s="282"/>
      <c r="DD14" s="288">
        <v>7087</v>
      </c>
      <c r="DE14" s="217"/>
      <c r="DF14" s="217"/>
      <c r="DG14" s="217"/>
      <c r="DH14" s="217"/>
      <c r="DI14" s="217"/>
      <c r="DJ14" s="217"/>
      <c r="DK14" s="217"/>
      <c r="DL14" s="217"/>
      <c r="DM14" s="217"/>
      <c r="DN14" s="217"/>
      <c r="DO14" s="217"/>
      <c r="DP14" s="279"/>
      <c r="DQ14" s="288">
        <v>235384</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346</v>
      </c>
      <c r="AQ15" s="1"/>
      <c r="AR15" s="1"/>
      <c r="AS15" s="1"/>
      <c r="AT15" s="1"/>
      <c r="AU15" s="1"/>
      <c r="AV15" s="1"/>
      <c r="AW15" s="1"/>
      <c r="AX15" s="1"/>
      <c r="AY15" s="1"/>
      <c r="AZ15" s="1"/>
      <c r="BA15" s="1"/>
      <c r="BB15" s="1"/>
      <c r="BC15" s="1"/>
      <c r="BD15" s="1"/>
      <c r="BE15" s="1"/>
      <c r="BF15" s="269"/>
      <c r="BG15" s="274">
        <v>109282</v>
      </c>
      <c r="BH15" s="217"/>
      <c r="BI15" s="217"/>
      <c r="BJ15" s="217"/>
      <c r="BK15" s="217"/>
      <c r="BL15" s="217"/>
      <c r="BM15" s="217"/>
      <c r="BN15" s="279"/>
      <c r="BO15" s="282">
        <v>7.8</v>
      </c>
      <c r="BP15" s="282"/>
      <c r="BQ15" s="282"/>
      <c r="BR15" s="282"/>
      <c r="BS15" s="287" t="s">
        <v>195</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573539</v>
      </c>
      <c r="CS15" s="217"/>
      <c r="CT15" s="217"/>
      <c r="CU15" s="217"/>
      <c r="CV15" s="217"/>
      <c r="CW15" s="217"/>
      <c r="CX15" s="217"/>
      <c r="CY15" s="279"/>
      <c r="CZ15" s="282">
        <v>9.5</v>
      </c>
      <c r="DA15" s="282"/>
      <c r="DB15" s="282"/>
      <c r="DC15" s="282"/>
      <c r="DD15" s="288">
        <v>14563</v>
      </c>
      <c r="DE15" s="217"/>
      <c r="DF15" s="217"/>
      <c r="DG15" s="217"/>
      <c r="DH15" s="217"/>
      <c r="DI15" s="217"/>
      <c r="DJ15" s="217"/>
      <c r="DK15" s="217"/>
      <c r="DL15" s="217"/>
      <c r="DM15" s="217"/>
      <c r="DN15" s="217"/>
      <c r="DO15" s="217"/>
      <c r="DP15" s="279"/>
      <c r="DQ15" s="288">
        <v>492952</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7003</v>
      </c>
      <c r="S16" s="217"/>
      <c r="T16" s="217"/>
      <c r="U16" s="217"/>
      <c r="V16" s="217"/>
      <c r="W16" s="217"/>
      <c r="X16" s="217"/>
      <c r="Y16" s="279"/>
      <c r="Z16" s="282">
        <v>0.1</v>
      </c>
      <c r="AA16" s="282"/>
      <c r="AB16" s="282"/>
      <c r="AC16" s="282"/>
      <c r="AD16" s="287">
        <v>7003</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154750</v>
      </c>
      <c r="CS16" s="217"/>
      <c r="CT16" s="217"/>
      <c r="CU16" s="217"/>
      <c r="CV16" s="217"/>
      <c r="CW16" s="217"/>
      <c r="CX16" s="217"/>
      <c r="CY16" s="279"/>
      <c r="CZ16" s="282">
        <v>2.6</v>
      </c>
      <c r="DA16" s="282"/>
      <c r="DB16" s="282"/>
      <c r="DC16" s="282"/>
      <c r="DD16" s="288" t="s">
        <v>195</v>
      </c>
      <c r="DE16" s="217"/>
      <c r="DF16" s="217"/>
      <c r="DG16" s="217"/>
      <c r="DH16" s="217"/>
      <c r="DI16" s="217"/>
      <c r="DJ16" s="217"/>
      <c r="DK16" s="217"/>
      <c r="DL16" s="217"/>
      <c r="DM16" s="217"/>
      <c r="DN16" s="217"/>
      <c r="DO16" s="217"/>
      <c r="DP16" s="279"/>
      <c r="DQ16" s="288">
        <v>12333</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27055</v>
      </c>
      <c r="S17" s="217"/>
      <c r="T17" s="217"/>
      <c r="U17" s="217"/>
      <c r="V17" s="217"/>
      <c r="W17" s="217"/>
      <c r="X17" s="217"/>
      <c r="Y17" s="279"/>
      <c r="Z17" s="282">
        <v>0.4</v>
      </c>
      <c r="AA17" s="282"/>
      <c r="AB17" s="282"/>
      <c r="AC17" s="282"/>
      <c r="AD17" s="287">
        <v>27055</v>
      </c>
      <c r="AE17" s="287"/>
      <c r="AF17" s="287"/>
      <c r="AG17" s="287"/>
      <c r="AH17" s="287"/>
      <c r="AI17" s="287"/>
      <c r="AJ17" s="287"/>
      <c r="AK17" s="287"/>
      <c r="AL17" s="283">
        <v>0.7</v>
      </c>
      <c r="AM17" s="238"/>
      <c r="AN17" s="238"/>
      <c r="AO17" s="296"/>
      <c r="AP17" s="261" t="s">
        <v>352</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719695</v>
      </c>
      <c r="CS17" s="217"/>
      <c r="CT17" s="217"/>
      <c r="CU17" s="217"/>
      <c r="CV17" s="217"/>
      <c r="CW17" s="217"/>
      <c r="CX17" s="217"/>
      <c r="CY17" s="279"/>
      <c r="CZ17" s="282">
        <v>11.9</v>
      </c>
      <c r="DA17" s="282"/>
      <c r="DB17" s="282"/>
      <c r="DC17" s="282"/>
      <c r="DD17" s="288" t="s">
        <v>195</v>
      </c>
      <c r="DE17" s="217"/>
      <c r="DF17" s="217"/>
      <c r="DG17" s="217"/>
      <c r="DH17" s="217"/>
      <c r="DI17" s="217"/>
      <c r="DJ17" s="217"/>
      <c r="DK17" s="217"/>
      <c r="DL17" s="217"/>
      <c r="DM17" s="217"/>
      <c r="DN17" s="217"/>
      <c r="DO17" s="217"/>
      <c r="DP17" s="279"/>
      <c r="DQ17" s="288">
        <v>709842</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8185</v>
      </c>
      <c r="S18" s="217"/>
      <c r="T18" s="217"/>
      <c r="U18" s="217"/>
      <c r="V18" s="217"/>
      <c r="W18" s="217"/>
      <c r="X18" s="217"/>
      <c r="Y18" s="279"/>
      <c r="Z18" s="282">
        <v>0.1</v>
      </c>
      <c r="AA18" s="282"/>
      <c r="AB18" s="282"/>
      <c r="AC18" s="282"/>
      <c r="AD18" s="287">
        <v>8185</v>
      </c>
      <c r="AE18" s="287"/>
      <c r="AF18" s="287"/>
      <c r="AG18" s="287"/>
      <c r="AH18" s="287"/>
      <c r="AI18" s="287"/>
      <c r="AJ18" s="287"/>
      <c r="AK18" s="287"/>
      <c r="AL18" s="283">
        <v>0.2</v>
      </c>
      <c r="AM18" s="238"/>
      <c r="AN18" s="238"/>
      <c r="AO18" s="296"/>
      <c r="AP18" s="261" t="s">
        <v>97</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195</v>
      </c>
      <c r="CS18" s="217"/>
      <c r="CT18" s="217"/>
      <c r="CU18" s="217"/>
      <c r="CV18" s="217"/>
      <c r="CW18" s="217"/>
      <c r="CX18" s="217"/>
      <c r="CY18" s="279"/>
      <c r="CZ18" s="282" t="s">
        <v>195</v>
      </c>
      <c r="DA18" s="282"/>
      <c r="DB18" s="282"/>
      <c r="DC18" s="282"/>
      <c r="DD18" s="288" t="s">
        <v>195</v>
      </c>
      <c r="DE18" s="217"/>
      <c r="DF18" s="217"/>
      <c r="DG18" s="217"/>
      <c r="DH18" s="217"/>
      <c r="DI18" s="217"/>
      <c r="DJ18" s="217"/>
      <c r="DK18" s="217"/>
      <c r="DL18" s="217"/>
      <c r="DM18" s="217"/>
      <c r="DN18" s="217"/>
      <c r="DO18" s="217"/>
      <c r="DP18" s="279"/>
      <c r="DQ18" s="288" t="s">
        <v>195</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7929</v>
      </c>
      <c r="S19" s="217"/>
      <c r="T19" s="217"/>
      <c r="U19" s="217"/>
      <c r="V19" s="217"/>
      <c r="W19" s="217"/>
      <c r="X19" s="217"/>
      <c r="Y19" s="279"/>
      <c r="Z19" s="282">
        <v>0.1</v>
      </c>
      <c r="AA19" s="282"/>
      <c r="AB19" s="282"/>
      <c r="AC19" s="282"/>
      <c r="AD19" s="287">
        <v>7929</v>
      </c>
      <c r="AE19" s="287"/>
      <c r="AF19" s="287"/>
      <c r="AG19" s="287"/>
      <c r="AH19" s="287"/>
      <c r="AI19" s="287"/>
      <c r="AJ19" s="287"/>
      <c r="AK19" s="287"/>
      <c r="AL19" s="283">
        <v>0.2</v>
      </c>
      <c r="AM19" s="238"/>
      <c r="AN19" s="238"/>
      <c r="AO19" s="296"/>
      <c r="AP19" s="261" t="s">
        <v>248</v>
      </c>
      <c r="AQ19" s="1"/>
      <c r="AR19" s="1"/>
      <c r="AS19" s="1"/>
      <c r="AT19" s="1"/>
      <c r="AU19" s="1"/>
      <c r="AV19" s="1"/>
      <c r="AW19" s="1"/>
      <c r="AX19" s="1"/>
      <c r="AY19" s="1"/>
      <c r="AZ19" s="1"/>
      <c r="BA19" s="1"/>
      <c r="BB19" s="1"/>
      <c r="BC19" s="1"/>
      <c r="BD19" s="1"/>
      <c r="BE19" s="1"/>
      <c r="BF19" s="269"/>
      <c r="BG19" s="274" t="s">
        <v>195</v>
      </c>
      <c r="BH19" s="217"/>
      <c r="BI19" s="217"/>
      <c r="BJ19" s="217"/>
      <c r="BK19" s="217"/>
      <c r="BL19" s="217"/>
      <c r="BM19" s="217"/>
      <c r="BN19" s="279"/>
      <c r="BO19" s="282" t="s">
        <v>195</v>
      </c>
      <c r="BP19" s="282"/>
      <c r="BQ19" s="282"/>
      <c r="BR19" s="282"/>
      <c r="BS19" s="287" t="s">
        <v>195</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359</v>
      </c>
      <c r="C20" s="266"/>
      <c r="D20" s="266"/>
      <c r="E20" s="266"/>
      <c r="F20" s="266"/>
      <c r="G20" s="266"/>
      <c r="H20" s="266"/>
      <c r="I20" s="266"/>
      <c r="J20" s="266"/>
      <c r="K20" s="266"/>
      <c r="L20" s="266"/>
      <c r="M20" s="266"/>
      <c r="N20" s="266"/>
      <c r="O20" s="266"/>
      <c r="P20" s="266"/>
      <c r="Q20" s="270"/>
      <c r="R20" s="274">
        <v>256</v>
      </c>
      <c r="S20" s="217"/>
      <c r="T20" s="217"/>
      <c r="U20" s="217"/>
      <c r="V20" s="217"/>
      <c r="W20" s="217"/>
      <c r="X20" s="217"/>
      <c r="Y20" s="279"/>
      <c r="Z20" s="282">
        <v>0</v>
      </c>
      <c r="AA20" s="282"/>
      <c r="AB20" s="282"/>
      <c r="AC20" s="282"/>
      <c r="AD20" s="287">
        <v>256</v>
      </c>
      <c r="AE20" s="287"/>
      <c r="AF20" s="287"/>
      <c r="AG20" s="287"/>
      <c r="AH20" s="287"/>
      <c r="AI20" s="287"/>
      <c r="AJ20" s="287"/>
      <c r="AK20" s="287"/>
      <c r="AL20" s="283">
        <v>0</v>
      </c>
      <c r="AM20" s="238"/>
      <c r="AN20" s="238"/>
      <c r="AO20" s="296"/>
      <c r="AP20" s="261" t="s">
        <v>360</v>
      </c>
      <c r="AQ20" s="1"/>
      <c r="AR20" s="1"/>
      <c r="AS20" s="1"/>
      <c r="AT20" s="1"/>
      <c r="AU20" s="1"/>
      <c r="AV20" s="1"/>
      <c r="AW20" s="1"/>
      <c r="AX20" s="1"/>
      <c r="AY20" s="1"/>
      <c r="AZ20" s="1"/>
      <c r="BA20" s="1"/>
      <c r="BB20" s="1"/>
      <c r="BC20" s="1"/>
      <c r="BD20" s="1"/>
      <c r="BE20" s="1"/>
      <c r="BF20" s="269"/>
      <c r="BG20" s="274" t="s">
        <v>195</v>
      </c>
      <c r="BH20" s="217"/>
      <c r="BI20" s="217"/>
      <c r="BJ20" s="217"/>
      <c r="BK20" s="217"/>
      <c r="BL20" s="217"/>
      <c r="BM20" s="217"/>
      <c r="BN20" s="279"/>
      <c r="BO20" s="282" t="s">
        <v>195</v>
      </c>
      <c r="BP20" s="282"/>
      <c r="BQ20" s="282"/>
      <c r="BR20" s="282"/>
      <c r="BS20" s="287" t="s">
        <v>195</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6051023</v>
      </c>
      <c r="CS20" s="217"/>
      <c r="CT20" s="217"/>
      <c r="CU20" s="217"/>
      <c r="CV20" s="217"/>
      <c r="CW20" s="217"/>
      <c r="CX20" s="217"/>
      <c r="CY20" s="279"/>
      <c r="CZ20" s="282">
        <v>100</v>
      </c>
      <c r="DA20" s="282"/>
      <c r="DB20" s="282"/>
      <c r="DC20" s="282"/>
      <c r="DD20" s="288">
        <v>587095</v>
      </c>
      <c r="DE20" s="217"/>
      <c r="DF20" s="217"/>
      <c r="DG20" s="217"/>
      <c r="DH20" s="217"/>
      <c r="DI20" s="217"/>
      <c r="DJ20" s="217"/>
      <c r="DK20" s="217"/>
      <c r="DL20" s="217"/>
      <c r="DM20" s="217"/>
      <c r="DN20" s="217"/>
      <c r="DO20" s="217"/>
      <c r="DP20" s="279"/>
      <c r="DQ20" s="288">
        <v>4473147</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2253784</v>
      </c>
      <c r="S21" s="217"/>
      <c r="T21" s="217"/>
      <c r="U21" s="217"/>
      <c r="V21" s="217"/>
      <c r="W21" s="217"/>
      <c r="X21" s="217"/>
      <c r="Y21" s="279"/>
      <c r="Z21" s="282">
        <v>35.700000000000003</v>
      </c>
      <c r="AA21" s="282"/>
      <c r="AB21" s="282"/>
      <c r="AC21" s="282"/>
      <c r="AD21" s="287">
        <v>1993026</v>
      </c>
      <c r="AE21" s="287"/>
      <c r="AF21" s="287"/>
      <c r="AG21" s="287"/>
      <c r="AH21" s="287"/>
      <c r="AI21" s="287"/>
      <c r="AJ21" s="287"/>
      <c r="AK21" s="287"/>
      <c r="AL21" s="283">
        <v>52.3</v>
      </c>
      <c r="AM21" s="238"/>
      <c r="AN21" s="238"/>
      <c r="AO21" s="296"/>
      <c r="AP21" s="261" t="s">
        <v>362</v>
      </c>
      <c r="AQ21" s="300"/>
      <c r="AR21" s="300"/>
      <c r="AS21" s="300"/>
      <c r="AT21" s="300"/>
      <c r="AU21" s="300"/>
      <c r="AV21" s="300"/>
      <c r="AW21" s="300"/>
      <c r="AX21" s="300"/>
      <c r="AY21" s="300"/>
      <c r="AZ21" s="300"/>
      <c r="BA21" s="300"/>
      <c r="BB21" s="300"/>
      <c r="BC21" s="300"/>
      <c r="BD21" s="300"/>
      <c r="BE21" s="300"/>
      <c r="BF21" s="314"/>
      <c r="BG21" s="274" t="s">
        <v>195</v>
      </c>
      <c r="BH21" s="217"/>
      <c r="BI21" s="217"/>
      <c r="BJ21" s="217"/>
      <c r="BK21" s="217"/>
      <c r="BL21" s="217"/>
      <c r="BM21" s="217"/>
      <c r="BN21" s="279"/>
      <c r="BO21" s="282" t="s">
        <v>195</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1993026</v>
      </c>
      <c r="S22" s="217"/>
      <c r="T22" s="217"/>
      <c r="U22" s="217"/>
      <c r="V22" s="217"/>
      <c r="W22" s="217"/>
      <c r="X22" s="217"/>
      <c r="Y22" s="279"/>
      <c r="Z22" s="282">
        <v>31.6</v>
      </c>
      <c r="AA22" s="282"/>
      <c r="AB22" s="282"/>
      <c r="AC22" s="282"/>
      <c r="AD22" s="287">
        <v>1993026</v>
      </c>
      <c r="AE22" s="287"/>
      <c r="AF22" s="287"/>
      <c r="AG22" s="287"/>
      <c r="AH22" s="287"/>
      <c r="AI22" s="287"/>
      <c r="AJ22" s="287"/>
      <c r="AK22" s="287"/>
      <c r="AL22" s="283">
        <v>52.3</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240011</v>
      </c>
      <c r="S23" s="217"/>
      <c r="T23" s="217"/>
      <c r="U23" s="217"/>
      <c r="V23" s="217"/>
      <c r="W23" s="217"/>
      <c r="X23" s="217"/>
      <c r="Y23" s="279"/>
      <c r="Z23" s="282">
        <v>3.8</v>
      </c>
      <c r="AA23" s="282"/>
      <c r="AB23" s="282"/>
      <c r="AC23" s="282"/>
      <c r="AD23" s="287" t="s">
        <v>195</v>
      </c>
      <c r="AE23" s="287"/>
      <c r="AF23" s="287"/>
      <c r="AG23" s="287"/>
      <c r="AH23" s="287"/>
      <c r="AI23" s="287"/>
      <c r="AJ23" s="287"/>
      <c r="AK23" s="287"/>
      <c r="AL23" s="283" t="s">
        <v>195</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195</v>
      </c>
      <c r="BH23" s="217"/>
      <c r="BI23" s="217"/>
      <c r="BJ23" s="217"/>
      <c r="BK23" s="217"/>
      <c r="BL23" s="217"/>
      <c r="BM23" s="217"/>
      <c r="BN23" s="279"/>
      <c r="BO23" s="282" t="s">
        <v>195</v>
      </c>
      <c r="BP23" s="282"/>
      <c r="BQ23" s="282"/>
      <c r="BR23" s="282"/>
      <c r="BS23" s="287" t="s">
        <v>195</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283</v>
      </c>
      <c r="CS23" s="139"/>
      <c r="CT23" s="139"/>
      <c r="CU23" s="139"/>
      <c r="CV23" s="139"/>
      <c r="CW23" s="139"/>
      <c r="CX23" s="139"/>
      <c r="CY23" s="144"/>
      <c r="CZ23" s="182" t="s">
        <v>367</v>
      </c>
      <c r="DA23" s="139"/>
      <c r="DB23" s="139"/>
      <c r="DC23" s="144"/>
      <c r="DD23" s="182" t="s">
        <v>295</v>
      </c>
      <c r="DE23" s="139"/>
      <c r="DF23" s="139"/>
      <c r="DG23" s="139"/>
      <c r="DH23" s="139"/>
      <c r="DI23" s="139"/>
      <c r="DJ23" s="139"/>
      <c r="DK23" s="144"/>
      <c r="DL23" s="345" t="s">
        <v>369</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370</v>
      </c>
      <c r="C24" s="1"/>
      <c r="D24" s="1"/>
      <c r="E24" s="1"/>
      <c r="F24" s="1"/>
      <c r="G24" s="1"/>
      <c r="H24" s="1"/>
      <c r="I24" s="1"/>
      <c r="J24" s="1"/>
      <c r="K24" s="1"/>
      <c r="L24" s="1"/>
      <c r="M24" s="1"/>
      <c r="N24" s="1"/>
      <c r="O24" s="1"/>
      <c r="P24" s="1"/>
      <c r="Q24" s="269"/>
      <c r="R24" s="274">
        <v>20747</v>
      </c>
      <c r="S24" s="217"/>
      <c r="T24" s="217"/>
      <c r="U24" s="217"/>
      <c r="V24" s="217"/>
      <c r="W24" s="217"/>
      <c r="X24" s="217"/>
      <c r="Y24" s="279"/>
      <c r="Z24" s="282">
        <v>0.3</v>
      </c>
      <c r="AA24" s="282"/>
      <c r="AB24" s="282"/>
      <c r="AC24" s="282"/>
      <c r="AD24" s="287" t="s">
        <v>195</v>
      </c>
      <c r="AE24" s="287"/>
      <c r="AF24" s="287"/>
      <c r="AG24" s="287"/>
      <c r="AH24" s="287"/>
      <c r="AI24" s="287"/>
      <c r="AJ24" s="287"/>
      <c r="AK24" s="287"/>
      <c r="AL24" s="283" t="s">
        <v>195</v>
      </c>
      <c r="AM24" s="238"/>
      <c r="AN24" s="238"/>
      <c r="AO24" s="296"/>
      <c r="AP24" s="261" t="s">
        <v>372</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373</v>
      </c>
      <c r="CE24" s="265"/>
      <c r="CF24" s="265"/>
      <c r="CG24" s="265"/>
      <c r="CH24" s="265"/>
      <c r="CI24" s="265"/>
      <c r="CJ24" s="265"/>
      <c r="CK24" s="265"/>
      <c r="CL24" s="265"/>
      <c r="CM24" s="265"/>
      <c r="CN24" s="265"/>
      <c r="CO24" s="265"/>
      <c r="CP24" s="265"/>
      <c r="CQ24" s="268"/>
      <c r="CR24" s="273">
        <v>2466330</v>
      </c>
      <c r="CS24" s="276"/>
      <c r="CT24" s="276"/>
      <c r="CU24" s="276"/>
      <c r="CV24" s="276"/>
      <c r="CW24" s="276"/>
      <c r="CX24" s="276"/>
      <c r="CY24" s="278"/>
      <c r="CZ24" s="291">
        <v>40.799999999999997</v>
      </c>
      <c r="DA24" s="293"/>
      <c r="DB24" s="293"/>
      <c r="DC24" s="337"/>
      <c r="DD24" s="341">
        <v>1960793</v>
      </c>
      <c r="DE24" s="276"/>
      <c r="DF24" s="276"/>
      <c r="DG24" s="276"/>
      <c r="DH24" s="276"/>
      <c r="DI24" s="276"/>
      <c r="DJ24" s="276"/>
      <c r="DK24" s="278"/>
      <c r="DL24" s="341">
        <v>1960793</v>
      </c>
      <c r="DM24" s="276"/>
      <c r="DN24" s="276"/>
      <c r="DO24" s="276"/>
      <c r="DP24" s="276"/>
      <c r="DQ24" s="276"/>
      <c r="DR24" s="276"/>
      <c r="DS24" s="276"/>
      <c r="DT24" s="276"/>
      <c r="DU24" s="276"/>
      <c r="DV24" s="278"/>
      <c r="DW24" s="291">
        <v>50.8</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4067090</v>
      </c>
      <c r="S25" s="217"/>
      <c r="T25" s="217"/>
      <c r="U25" s="217"/>
      <c r="V25" s="217"/>
      <c r="W25" s="217"/>
      <c r="X25" s="217"/>
      <c r="Y25" s="279"/>
      <c r="Z25" s="282">
        <v>64.400000000000006</v>
      </c>
      <c r="AA25" s="282"/>
      <c r="AB25" s="282"/>
      <c r="AC25" s="282"/>
      <c r="AD25" s="287">
        <v>3806332</v>
      </c>
      <c r="AE25" s="287"/>
      <c r="AF25" s="287"/>
      <c r="AG25" s="287"/>
      <c r="AH25" s="287"/>
      <c r="AI25" s="287"/>
      <c r="AJ25" s="287"/>
      <c r="AK25" s="287"/>
      <c r="AL25" s="283">
        <v>99.8</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195</v>
      </c>
      <c r="BH25" s="217"/>
      <c r="BI25" s="217"/>
      <c r="BJ25" s="217"/>
      <c r="BK25" s="217"/>
      <c r="BL25" s="217"/>
      <c r="BM25" s="217"/>
      <c r="BN25" s="279"/>
      <c r="BO25" s="282" t="s">
        <v>195</v>
      </c>
      <c r="BP25" s="282"/>
      <c r="BQ25" s="282"/>
      <c r="BR25" s="282"/>
      <c r="BS25" s="287" t="s">
        <v>195</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1187489</v>
      </c>
      <c r="CS25" s="313"/>
      <c r="CT25" s="313"/>
      <c r="CU25" s="313"/>
      <c r="CV25" s="313"/>
      <c r="CW25" s="313"/>
      <c r="CX25" s="313"/>
      <c r="CY25" s="332"/>
      <c r="CZ25" s="283">
        <v>19.600000000000001</v>
      </c>
      <c r="DA25" s="335"/>
      <c r="DB25" s="335"/>
      <c r="DC25" s="338"/>
      <c r="DD25" s="288">
        <v>1098080</v>
      </c>
      <c r="DE25" s="313"/>
      <c r="DF25" s="313"/>
      <c r="DG25" s="313"/>
      <c r="DH25" s="313"/>
      <c r="DI25" s="313"/>
      <c r="DJ25" s="313"/>
      <c r="DK25" s="332"/>
      <c r="DL25" s="288">
        <v>1098080</v>
      </c>
      <c r="DM25" s="313"/>
      <c r="DN25" s="313"/>
      <c r="DO25" s="313"/>
      <c r="DP25" s="313"/>
      <c r="DQ25" s="313"/>
      <c r="DR25" s="313"/>
      <c r="DS25" s="313"/>
      <c r="DT25" s="313"/>
      <c r="DU25" s="313"/>
      <c r="DV25" s="332"/>
      <c r="DW25" s="283">
        <v>28.4</v>
      </c>
      <c r="DX25" s="335"/>
      <c r="DY25" s="335"/>
      <c r="DZ25" s="335"/>
      <c r="EA25" s="335"/>
      <c r="EB25" s="335"/>
      <c r="EC25" s="360"/>
    </row>
    <row r="26" spans="2:133" ht="11.25" customHeight="1">
      <c r="B26" s="261" t="s">
        <v>376</v>
      </c>
      <c r="C26" s="1"/>
      <c r="D26" s="1"/>
      <c r="E26" s="1"/>
      <c r="F26" s="1"/>
      <c r="G26" s="1"/>
      <c r="H26" s="1"/>
      <c r="I26" s="1"/>
      <c r="J26" s="1"/>
      <c r="K26" s="1"/>
      <c r="L26" s="1"/>
      <c r="M26" s="1"/>
      <c r="N26" s="1"/>
      <c r="O26" s="1"/>
      <c r="P26" s="1"/>
      <c r="Q26" s="269"/>
      <c r="R26" s="274">
        <v>1063</v>
      </c>
      <c r="S26" s="217"/>
      <c r="T26" s="217"/>
      <c r="U26" s="217"/>
      <c r="V26" s="217"/>
      <c r="W26" s="217"/>
      <c r="X26" s="217"/>
      <c r="Y26" s="279"/>
      <c r="Z26" s="282">
        <v>0</v>
      </c>
      <c r="AA26" s="282"/>
      <c r="AB26" s="282"/>
      <c r="AC26" s="282"/>
      <c r="AD26" s="287">
        <v>1063</v>
      </c>
      <c r="AE26" s="287"/>
      <c r="AF26" s="287"/>
      <c r="AG26" s="287"/>
      <c r="AH26" s="287"/>
      <c r="AI26" s="287"/>
      <c r="AJ26" s="287"/>
      <c r="AK26" s="287"/>
      <c r="AL26" s="283">
        <v>0</v>
      </c>
      <c r="AM26" s="238"/>
      <c r="AN26" s="238"/>
      <c r="AO26" s="296"/>
      <c r="AP26" s="261" t="s">
        <v>379</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732852</v>
      </c>
      <c r="CS26" s="217"/>
      <c r="CT26" s="217"/>
      <c r="CU26" s="217"/>
      <c r="CV26" s="217"/>
      <c r="CW26" s="217"/>
      <c r="CX26" s="217"/>
      <c r="CY26" s="279"/>
      <c r="CZ26" s="283">
        <v>12.1</v>
      </c>
      <c r="DA26" s="335"/>
      <c r="DB26" s="335"/>
      <c r="DC26" s="338"/>
      <c r="DD26" s="288">
        <v>669488</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4044</v>
      </c>
      <c r="S27" s="217"/>
      <c r="T27" s="217"/>
      <c r="U27" s="217"/>
      <c r="V27" s="217"/>
      <c r="W27" s="217"/>
      <c r="X27" s="217"/>
      <c r="Y27" s="279"/>
      <c r="Z27" s="282">
        <v>0.1</v>
      </c>
      <c r="AA27" s="282"/>
      <c r="AB27" s="282"/>
      <c r="AC27" s="282"/>
      <c r="AD27" s="287" t="s">
        <v>195</v>
      </c>
      <c r="AE27" s="287"/>
      <c r="AF27" s="287"/>
      <c r="AG27" s="287"/>
      <c r="AH27" s="287"/>
      <c r="AI27" s="287"/>
      <c r="AJ27" s="287"/>
      <c r="AK27" s="287"/>
      <c r="AL27" s="283" t="s">
        <v>195</v>
      </c>
      <c r="AM27" s="238"/>
      <c r="AN27" s="238"/>
      <c r="AO27" s="296"/>
      <c r="AP27" s="261" t="s">
        <v>380</v>
      </c>
      <c r="AQ27" s="1"/>
      <c r="AR27" s="1"/>
      <c r="AS27" s="1"/>
      <c r="AT27" s="1"/>
      <c r="AU27" s="1"/>
      <c r="AV27" s="1"/>
      <c r="AW27" s="1"/>
      <c r="AX27" s="1"/>
      <c r="AY27" s="1"/>
      <c r="AZ27" s="1"/>
      <c r="BA27" s="1"/>
      <c r="BB27" s="1"/>
      <c r="BC27" s="1"/>
      <c r="BD27" s="1"/>
      <c r="BE27" s="1"/>
      <c r="BF27" s="269"/>
      <c r="BG27" s="274">
        <v>1402026</v>
      </c>
      <c r="BH27" s="217"/>
      <c r="BI27" s="217"/>
      <c r="BJ27" s="217"/>
      <c r="BK27" s="217"/>
      <c r="BL27" s="217"/>
      <c r="BM27" s="217"/>
      <c r="BN27" s="279"/>
      <c r="BO27" s="282">
        <v>100</v>
      </c>
      <c r="BP27" s="282"/>
      <c r="BQ27" s="282"/>
      <c r="BR27" s="282"/>
      <c r="BS27" s="287" t="s">
        <v>195</v>
      </c>
      <c r="BT27" s="287"/>
      <c r="BU27" s="287"/>
      <c r="BV27" s="287"/>
      <c r="BW27" s="287"/>
      <c r="BX27" s="287"/>
      <c r="BY27" s="287"/>
      <c r="BZ27" s="287"/>
      <c r="CA27" s="287"/>
      <c r="CB27" s="325"/>
      <c r="CD27" s="261" t="s">
        <v>217</v>
      </c>
      <c r="CE27" s="1"/>
      <c r="CF27" s="1"/>
      <c r="CG27" s="1"/>
      <c r="CH27" s="1"/>
      <c r="CI27" s="1"/>
      <c r="CJ27" s="1"/>
      <c r="CK27" s="1"/>
      <c r="CL27" s="1"/>
      <c r="CM27" s="1"/>
      <c r="CN27" s="1"/>
      <c r="CO27" s="1"/>
      <c r="CP27" s="1"/>
      <c r="CQ27" s="269"/>
      <c r="CR27" s="274">
        <v>559146</v>
      </c>
      <c r="CS27" s="313"/>
      <c r="CT27" s="313"/>
      <c r="CU27" s="313"/>
      <c r="CV27" s="313"/>
      <c r="CW27" s="313"/>
      <c r="CX27" s="313"/>
      <c r="CY27" s="332"/>
      <c r="CZ27" s="283">
        <v>9.1999999999999993</v>
      </c>
      <c r="DA27" s="335"/>
      <c r="DB27" s="335"/>
      <c r="DC27" s="338"/>
      <c r="DD27" s="288">
        <v>152871</v>
      </c>
      <c r="DE27" s="313"/>
      <c r="DF27" s="313"/>
      <c r="DG27" s="313"/>
      <c r="DH27" s="313"/>
      <c r="DI27" s="313"/>
      <c r="DJ27" s="313"/>
      <c r="DK27" s="332"/>
      <c r="DL27" s="288">
        <v>152871</v>
      </c>
      <c r="DM27" s="313"/>
      <c r="DN27" s="313"/>
      <c r="DO27" s="313"/>
      <c r="DP27" s="313"/>
      <c r="DQ27" s="313"/>
      <c r="DR27" s="313"/>
      <c r="DS27" s="313"/>
      <c r="DT27" s="313"/>
      <c r="DU27" s="313"/>
      <c r="DV27" s="332"/>
      <c r="DW27" s="283">
        <v>4</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60258</v>
      </c>
      <c r="S28" s="217"/>
      <c r="T28" s="217"/>
      <c r="U28" s="217"/>
      <c r="V28" s="217"/>
      <c r="W28" s="217"/>
      <c r="X28" s="217"/>
      <c r="Y28" s="279"/>
      <c r="Z28" s="282">
        <v>1</v>
      </c>
      <c r="AA28" s="282"/>
      <c r="AB28" s="282"/>
      <c r="AC28" s="282"/>
      <c r="AD28" s="287">
        <v>4032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374</v>
      </c>
      <c r="CE28" s="1"/>
      <c r="CF28" s="1"/>
      <c r="CG28" s="1"/>
      <c r="CH28" s="1"/>
      <c r="CI28" s="1"/>
      <c r="CJ28" s="1"/>
      <c r="CK28" s="1"/>
      <c r="CL28" s="1"/>
      <c r="CM28" s="1"/>
      <c r="CN28" s="1"/>
      <c r="CO28" s="1"/>
      <c r="CP28" s="1"/>
      <c r="CQ28" s="269"/>
      <c r="CR28" s="274">
        <v>719695</v>
      </c>
      <c r="CS28" s="217"/>
      <c r="CT28" s="217"/>
      <c r="CU28" s="217"/>
      <c r="CV28" s="217"/>
      <c r="CW28" s="217"/>
      <c r="CX28" s="217"/>
      <c r="CY28" s="279"/>
      <c r="CZ28" s="283">
        <v>11.9</v>
      </c>
      <c r="DA28" s="335"/>
      <c r="DB28" s="335"/>
      <c r="DC28" s="338"/>
      <c r="DD28" s="288">
        <v>709842</v>
      </c>
      <c r="DE28" s="217"/>
      <c r="DF28" s="217"/>
      <c r="DG28" s="217"/>
      <c r="DH28" s="217"/>
      <c r="DI28" s="217"/>
      <c r="DJ28" s="217"/>
      <c r="DK28" s="279"/>
      <c r="DL28" s="288">
        <v>709842</v>
      </c>
      <c r="DM28" s="217"/>
      <c r="DN28" s="217"/>
      <c r="DO28" s="217"/>
      <c r="DP28" s="217"/>
      <c r="DQ28" s="217"/>
      <c r="DR28" s="217"/>
      <c r="DS28" s="217"/>
      <c r="DT28" s="217"/>
      <c r="DU28" s="217"/>
      <c r="DV28" s="279"/>
      <c r="DW28" s="283">
        <v>18.399999999999999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6215</v>
      </c>
      <c r="S29" s="217"/>
      <c r="T29" s="217"/>
      <c r="U29" s="217"/>
      <c r="V29" s="217"/>
      <c r="W29" s="217"/>
      <c r="X29" s="217"/>
      <c r="Y29" s="279"/>
      <c r="Z29" s="282">
        <v>0.1</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25</v>
      </c>
      <c r="CG29" s="1"/>
      <c r="CH29" s="1"/>
      <c r="CI29" s="1"/>
      <c r="CJ29" s="1"/>
      <c r="CK29" s="1"/>
      <c r="CL29" s="1"/>
      <c r="CM29" s="1"/>
      <c r="CN29" s="1"/>
      <c r="CO29" s="1"/>
      <c r="CP29" s="1"/>
      <c r="CQ29" s="269"/>
      <c r="CR29" s="274">
        <v>719695</v>
      </c>
      <c r="CS29" s="313"/>
      <c r="CT29" s="313"/>
      <c r="CU29" s="313"/>
      <c r="CV29" s="313"/>
      <c r="CW29" s="313"/>
      <c r="CX29" s="313"/>
      <c r="CY29" s="332"/>
      <c r="CZ29" s="283">
        <v>11.9</v>
      </c>
      <c r="DA29" s="335"/>
      <c r="DB29" s="335"/>
      <c r="DC29" s="338"/>
      <c r="DD29" s="288">
        <v>709842</v>
      </c>
      <c r="DE29" s="313"/>
      <c r="DF29" s="313"/>
      <c r="DG29" s="313"/>
      <c r="DH29" s="313"/>
      <c r="DI29" s="313"/>
      <c r="DJ29" s="313"/>
      <c r="DK29" s="332"/>
      <c r="DL29" s="288">
        <v>709842</v>
      </c>
      <c r="DM29" s="313"/>
      <c r="DN29" s="313"/>
      <c r="DO29" s="313"/>
      <c r="DP29" s="313"/>
      <c r="DQ29" s="313"/>
      <c r="DR29" s="313"/>
      <c r="DS29" s="313"/>
      <c r="DT29" s="313"/>
      <c r="DU29" s="313"/>
      <c r="DV29" s="332"/>
      <c r="DW29" s="283">
        <v>18.399999999999999</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877024</v>
      </c>
      <c r="S30" s="217"/>
      <c r="T30" s="217"/>
      <c r="U30" s="217"/>
      <c r="V30" s="217"/>
      <c r="W30" s="217"/>
      <c r="X30" s="217"/>
      <c r="Y30" s="279"/>
      <c r="Z30" s="282">
        <v>13.9</v>
      </c>
      <c r="AA30" s="282"/>
      <c r="AB30" s="282"/>
      <c r="AC30" s="282"/>
      <c r="AD30" s="287" t="s">
        <v>195</v>
      </c>
      <c r="AE30" s="287"/>
      <c r="AF30" s="287"/>
      <c r="AG30" s="287"/>
      <c r="AH30" s="287"/>
      <c r="AI30" s="287"/>
      <c r="AJ30" s="287"/>
      <c r="AK30" s="287"/>
      <c r="AL30" s="283" t="s">
        <v>195</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382</v>
      </c>
      <c r="BH30" s="321"/>
      <c r="BI30" s="321"/>
      <c r="BJ30" s="321"/>
      <c r="BK30" s="321"/>
      <c r="BL30" s="321"/>
      <c r="BM30" s="321"/>
      <c r="BN30" s="321"/>
      <c r="BO30" s="321"/>
      <c r="BP30" s="321"/>
      <c r="BQ30" s="323"/>
      <c r="BR30" s="182" t="s">
        <v>383</v>
      </c>
      <c r="BS30" s="321"/>
      <c r="BT30" s="321"/>
      <c r="BU30" s="321"/>
      <c r="BV30" s="321"/>
      <c r="BW30" s="321"/>
      <c r="BX30" s="321"/>
      <c r="BY30" s="321"/>
      <c r="BZ30" s="321"/>
      <c r="CA30" s="321"/>
      <c r="CB30" s="323"/>
      <c r="CD30" s="134"/>
      <c r="CE30" s="42"/>
      <c r="CF30" s="261" t="s">
        <v>384</v>
      </c>
      <c r="CG30" s="1"/>
      <c r="CH30" s="1"/>
      <c r="CI30" s="1"/>
      <c r="CJ30" s="1"/>
      <c r="CK30" s="1"/>
      <c r="CL30" s="1"/>
      <c r="CM30" s="1"/>
      <c r="CN30" s="1"/>
      <c r="CO30" s="1"/>
      <c r="CP30" s="1"/>
      <c r="CQ30" s="269"/>
      <c r="CR30" s="274">
        <v>683524</v>
      </c>
      <c r="CS30" s="217"/>
      <c r="CT30" s="217"/>
      <c r="CU30" s="217"/>
      <c r="CV30" s="217"/>
      <c r="CW30" s="217"/>
      <c r="CX30" s="217"/>
      <c r="CY30" s="279"/>
      <c r="CZ30" s="283">
        <v>11.3</v>
      </c>
      <c r="DA30" s="335"/>
      <c r="DB30" s="335"/>
      <c r="DC30" s="338"/>
      <c r="DD30" s="288">
        <v>674221</v>
      </c>
      <c r="DE30" s="217"/>
      <c r="DF30" s="217"/>
      <c r="DG30" s="217"/>
      <c r="DH30" s="217"/>
      <c r="DI30" s="217"/>
      <c r="DJ30" s="217"/>
      <c r="DK30" s="279"/>
      <c r="DL30" s="288">
        <v>674221</v>
      </c>
      <c r="DM30" s="217"/>
      <c r="DN30" s="217"/>
      <c r="DO30" s="217"/>
      <c r="DP30" s="217"/>
      <c r="DQ30" s="217"/>
      <c r="DR30" s="217"/>
      <c r="DS30" s="217"/>
      <c r="DT30" s="217"/>
      <c r="DU30" s="217"/>
      <c r="DV30" s="279"/>
      <c r="DW30" s="283">
        <v>17.5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195</v>
      </c>
      <c r="S31" s="217"/>
      <c r="T31" s="217"/>
      <c r="U31" s="217"/>
      <c r="V31" s="217"/>
      <c r="W31" s="217"/>
      <c r="X31" s="217"/>
      <c r="Y31" s="279"/>
      <c r="Z31" s="282" t="s">
        <v>195</v>
      </c>
      <c r="AA31" s="282"/>
      <c r="AB31" s="282"/>
      <c r="AC31" s="282"/>
      <c r="AD31" s="287" t="s">
        <v>195</v>
      </c>
      <c r="AE31" s="287"/>
      <c r="AF31" s="287"/>
      <c r="AG31" s="287"/>
      <c r="AH31" s="287"/>
      <c r="AI31" s="287"/>
      <c r="AJ31" s="287"/>
      <c r="AK31" s="287"/>
      <c r="AL31" s="283" t="s">
        <v>195</v>
      </c>
      <c r="AM31" s="238"/>
      <c r="AN31" s="238"/>
      <c r="AO31" s="296"/>
      <c r="AP31" s="163" t="s">
        <v>9</v>
      </c>
      <c r="AQ31" s="178"/>
      <c r="AR31" s="178"/>
      <c r="AS31" s="178"/>
      <c r="AT31" s="306" t="s">
        <v>386</v>
      </c>
      <c r="AU31" s="265"/>
      <c r="AV31" s="265"/>
      <c r="AW31" s="265"/>
      <c r="AX31" s="260" t="s">
        <v>268</v>
      </c>
      <c r="AY31" s="265"/>
      <c r="AZ31" s="265"/>
      <c r="BA31" s="265"/>
      <c r="BB31" s="265"/>
      <c r="BC31" s="265"/>
      <c r="BD31" s="265"/>
      <c r="BE31" s="265"/>
      <c r="BF31" s="268"/>
      <c r="BG31" s="318">
        <v>99.4</v>
      </c>
      <c r="BH31" s="322"/>
      <c r="BI31" s="322"/>
      <c r="BJ31" s="322"/>
      <c r="BK31" s="322"/>
      <c r="BL31" s="322"/>
      <c r="BM31" s="293">
        <v>97</v>
      </c>
      <c r="BN31" s="322"/>
      <c r="BO31" s="322"/>
      <c r="BP31" s="322"/>
      <c r="BQ31" s="324"/>
      <c r="BR31" s="318">
        <v>99.4</v>
      </c>
      <c r="BS31" s="322"/>
      <c r="BT31" s="322"/>
      <c r="BU31" s="322"/>
      <c r="BV31" s="322"/>
      <c r="BW31" s="322"/>
      <c r="BX31" s="293">
        <v>96.2</v>
      </c>
      <c r="BY31" s="322"/>
      <c r="BZ31" s="322"/>
      <c r="CA31" s="322"/>
      <c r="CB31" s="324"/>
      <c r="CD31" s="134"/>
      <c r="CE31" s="42"/>
      <c r="CF31" s="261" t="s">
        <v>310</v>
      </c>
      <c r="CG31" s="1"/>
      <c r="CH31" s="1"/>
      <c r="CI31" s="1"/>
      <c r="CJ31" s="1"/>
      <c r="CK31" s="1"/>
      <c r="CL31" s="1"/>
      <c r="CM31" s="1"/>
      <c r="CN31" s="1"/>
      <c r="CO31" s="1"/>
      <c r="CP31" s="1"/>
      <c r="CQ31" s="269"/>
      <c r="CR31" s="274">
        <v>36171</v>
      </c>
      <c r="CS31" s="313"/>
      <c r="CT31" s="313"/>
      <c r="CU31" s="313"/>
      <c r="CV31" s="313"/>
      <c r="CW31" s="313"/>
      <c r="CX31" s="313"/>
      <c r="CY31" s="332"/>
      <c r="CZ31" s="283">
        <v>0.6</v>
      </c>
      <c r="DA31" s="335"/>
      <c r="DB31" s="335"/>
      <c r="DC31" s="338"/>
      <c r="DD31" s="288">
        <v>35621</v>
      </c>
      <c r="DE31" s="313"/>
      <c r="DF31" s="313"/>
      <c r="DG31" s="313"/>
      <c r="DH31" s="313"/>
      <c r="DI31" s="313"/>
      <c r="DJ31" s="313"/>
      <c r="DK31" s="332"/>
      <c r="DL31" s="288">
        <v>35621</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387</v>
      </c>
      <c r="C32" s="1"/>
      <c r="D32" s="1"/>
      <c r="E32" s="1"/>
      <c r="F32" s="1"/>
      <c r="G32" s="1"/>
      <c r="H32" s="1"/>
      <c r="I32" s="1"/>
      <c r="J32" s="1"/>
      <c r="K32" s="1"/>
      <c r="L32" s="1"/>
      <c r="M32" s="1"/>
      <c r="N32" s="1"/>
      <c r="O32" s="1"/>
      <c r="P32" s="1"/>
      <c r="Q32" s="269"/>
      <c r="R32" s="274">
        <v>292160</v>
      </c>
      <c r="S32" s="217"/>
      <c r="T32" s="217"/>
      <c r="U32" s="217"/>
      <c r="V32" s="217"/>
      <c r="W32" s="217"/>
      <c r="X32" s="217"/>
      <c r="Y32" s="279"/>
      <c r="Z32" s="282">
        <v>4.5999999999999996</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243</v>
      </c>
      <c r="AX32" s="261" t="s">
        <v>284</v>
      </c>
      <c r="AY32" s="1"/>
      <c r="AZ32" s="1"/>
      <c r="BA32" s="1"/>
      <c r="BB32" s="1"/>
      <c r="BC32" s="1"/>
      <c r="BD32" s="1"/>
      <c r="BE32" s="1"/>
      <c r="BF32" s="269"/>
      <c r="BG32" s="319">
        <v>99.3</v>
      </c>
      <c r="BH32" s="313"/>
      <c r="BI32" s="313"/>
      <c r="BJ32" s="313"/>
      <c r="BK32" s="313"/>
      <c r="BL32" s="313"/>
      <c r="BM32" s="238">
        <v>96.2</v>
      </c>
      <c r="BN32" s="313"/>
      <c r="BO32" s="313"/>
      <c r="BP32" s="313"/>
      <c r="BQ32" s="316"/>
      <c r="BR32" s="319">
        <v>99.3</v>
      </c>
      <c r="BS32" s="313"/>
      <c r="BT32" s="313"/>
      <c r="BU32" s="313"/>
      <c r="BV32" s="313"/>
      <c r="BW32" s="313"/>
      <c r="BX32" s="238">
        <v>95.2</v>
      </c>
      <c r="BY32" s="313"/>
      <c r="BZ32" s="313"/>
      <c r="CA32" s="313"/>
      <c r="CB32" s="316"/>
      <c r="CD32" s="135"/>
      <c r="CE32" s="142"/>
      <c r="CF32" s="261" t="s">
        <v>389</v>
      </c>
      <c r="CG32" s="1"/>
      <c r="CH32" s="1"/>
      <c r="CI32" s="1"/>
      <c r="CJ32" s="1"/>
      <c r="CK32" s="1"/>
      <c r="CL32" s="1"/>
      <c r="CM32" s="1"/>
      <c r="CN32" s="1"/>
      <c r="CO32" s="1"/>
      <c r="CP32" s="1"/>
      <c r="CQ32" s="269"/>
      <c r="CR32" s="274" t="s">
        <v>195</v>
      </c>
      <c r="CS32" s="217"/>
      <c r="CT32" s="217"/>
      <c r="CU32" s="217"/>
      <c r="CV32" s="217"/>
      <c r="CW32" s="217"/>
      <c r="CX32" s="217"/>
      <c r="CY32" s="279"/>
      <c r="CZ32" s="283" t="s">
        <v>195</v>
      </c>
      <c r="DA32" s="335"/>
      <c r="DB32" s="335"/>
      <c r="DC32" s="338"/>
      <c r="DD32" s="288" t="s">
        <v>195</v>
      </c>
      <c r="DE32" s="217"/>
      <c r="DF32" s="217"/>
      <c r="DG32" s="217"/>
      <c r="DH32" s="217"/>
      <c r="DI32" s="217"/>
      <c r="DJ32" s="217"/>
      <c r="DK32" s="279"/>
      <c r="DL32" s="288" t="s">
        <v>195</v>
      </c>
      <c r="DM32" s="217"/>
      <c r="DN32" s="217"/>
      <c r="DO32" s="217"/>
      <c r="DP32" s="217"/>
      <c r="DQ32" s="217"/>
      <c r="DR32" s="217"/>
      <c r="DS32" s="217"/>
      <c r="DT32" s="217"/>
      <c r="DU32" s="217"/>
      <c r="DV32" s="279"/>
      <c r="DW32" s="283" t="s">
        <v>195</v>
      </c>
      <c r="DX32" s="335"/>
      <c r="DY32" s="335"/>
      <c r="DZ32" s="335"/>
      <c r="EA32" s="335"/>
      <c r="EB32" s="335"/>
      <c r="EC32" s="360"/>
    </row>
    <row r="33" spans="2:133" ht="11.25" customHeight="1">
      <c r="B33" s="261" t="s">
        <v>229</v>
      </c>
      <c r="C33" s="1"/>
      <c r="D33" s="1"/>
      <c r="E33" s="1"/>
      <c r="F33" s="1"/>
      <c r="G33" s="1"/>
      <c r="H33" s="1"/>
      <c r="I33" s="1"/>
      <c r="J33" s="1"/>
      <c r="K33" s="1"/>
      <c r="L33" s="1"/>
      <c r="M33" s="1"/>
      <c r="N33" s="1"/>
      <c r="O33" s="1"/>
      <c r="P33" s="1"/>
      <c r="Q33" s="269"/>
      <c r="R33" s="274">
        <v>34152</v>
      </c>
      <c r="S33" s="217"/>
      <c r="T33" s="217"/>
      <c r="U33" s="217"/>
      <c r="V33" s="217"/>
      <c r="W33" s="217"/>
      <c r="X33" s="217"/>
      <c r="Y33" s="279"/>
      <c r="Z33" s="282">
        <v>0.5</v>
      </c>
      <c r="AA33" s="282"/>
      <c r="AB33" s="282"/>
      <c r="AC33" s="282"/>
      <c r="AD33" s="287">
        <v>1387</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99.4</v>
      </c>
      <c r="BH33" s="312"/>
      <c r="BI33" s="312"/>
      <c r="BJ33" s="312"/>
      <c r="BK33" s="312"/>
      <c r="BL33" s="312"/>
      <c r="BM33" s="294">
        <v>97.2</v>
      </c>
      <c r="BN33" s="312"/>
      <c r="BO33" s="312"/>
      <c r="BP33" s="312"/>
      <c r="BQ33" s="317"/>
      <c r="BR33" s="320">
        <v>99.4</v>
      </c>
      <c r="BS33" s="312"/>
      <c r="BT33" s="312"/>
      <c r="BU33" s="312"/>
      <c r="BV33" s="312"/>
      <c r="BW33" s="312"/>
      <c r="BX33" s="294">
        <v>96.5</v>
      </c>
      <c r="BY33" s="312"/>
      <c r="BZ33" s="312"/>
      <c r="CA33" s="312"/>
      <c r="CB33" s="317"/>
      <c r="CD33" s="261" t="s">
        <v>390</v>
      </c>
      <c r="CE33" s="1"/>
      <c r="CF33" s="1"/>
      <c r="CG33" s="1"/>
      <c r="CH33" s="1"/>
      <c r="CI33" s="1"/>
      <c r="CJ33" s="1"/>
      <c r="CK33" s="1"/>
      <c r="CL33" s="1"/>
      <c r="CM33" s="1"/>
      <c r="CN33" s="1"/>
      <c r="CO33" s="1"/>
      <c r="CP33" s="1"/>
      <c r="CQ33" s="269"/>
      <c r="CR33" s="274">
        <v>2842848</v>
      </c>
      <c r="CS33" s="313"/>
      <c r="CT33" s="313"/>
      <c r="CU33" s="313"/>
      <c r="CV33" s="313"/>
      <c r="CW33" s="313"/>
      <c r="CX33" s="313"/>
      <c r="CY33" s="332"/>
      <c r="CZ33" s="283">
        <v>47</v>
      </c>
      <c r="DA33" s="335"/>
      <c r="DB33" s="335"/>
      <c r="DC33" s="338"/>
      <c r="DD33" s="288">
        <v>2383955</v>
      </c>
      <c r="DE33" s="313"/>
      <c r="DF33" s="313"/>
      <c r="DG33" s="313"/>
      <c r="DH33" s="313"/>
      <c r="DI33" s="313"/>
      <c r="DJ33" s="313"/>
      <c r="DK33" s="332"/>
      <c r="DL33" s="288">
        <v>1586465</v>
      </c>
      <c r="DM33" s="313"/>
      <c r="DN33" s="313"/>
      <c r="DO33" s="313"/>
      <c r="DP33" s="313"/>
      <c r="DQ33" s="313"/>
      <c r="DR33" s="313"/>
      <c r="DS33" s="313"/>
      <c r="DT33" s="313"/>
      <c r="DU33" s="313"/>
      <c r="DV33" s="332"/>
      <c r="DW33" s="283">
        <v>41.1</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208932</v>
      </c>
      <c r="S34" s="217"/>
      <c r="T34" s="217"/>
      <c r="U34" s="217"/>
      <c r="V34" s="217"/>
      <c r="W34" s="217"/>
      <c r="X34" s="217"/>
      <c r="Y34" s="279"/>
      <c r="Z34" s="282">
        <v>3.3</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393</v>
      </c>
      <c r="CE34" s="1"/>
      <c r="CF34" s="1"/>
      <c r="CG34" s="1"/>
      <c r="CH34" s="1"/>
      <c r="CI34" s="1"/>
      <c r="CJ34" s="1"/>
      <c r="CK34" s="1"/>
      <c r="CL34" s="1"/>
      <c r="CM34" s="1"/>
      <c r="CN34" s="1"/>
      <c r="CO34" s="1"/>
      <c r="CP34" s="1"/>
      <c r="CQ34" s="269"/>
      <c r="CR34" s="274">
        <v>1119092</v>
      </c>
      <c r="CS34" s="217"/>
      <c r="CT34" s="217"/>
      <c r="CU34" s="217"/>
      <c r="CV34" s="217"/>
      <c r="CW34" s="217"/>
      <c r="CX34" s="217"/>
      <c r="CY34" s="279"/>
      <c r="CZ34" s="283">
        <v>18.5</v>
      </c>
      <c r="DA34" s="335"/>
      <c r="DB34" s="335"/>
      <c r="DC34" s="338"/>
      <c r="DD34" s="288">
        <v>854141</v>
      </c>
      <c r="DE34" s="217"/>
      <c r="DF34" s="217"/>
      <c r="DG34" s="217"/>
      <c r="DH34" s="217"/>
      <c r="DI34" s="217"/>
      <c r="DJ34" s="217"/>
      <c r="DK34" s="279"/>
      <c r="DL34" s="288">
        <v>599405</v>
      </c>
      <c r="DM34" s="217"/>
      <c r="DN34" s="217"/>
      <c r="DO34" s="217"/>
      <c r="DP34" s="217"/>
      <c r="DQ34" s="217"/>
      <c r="DR34" s="217"/>
      <c r="DS34" s="217"/>
      <c r="DT34" s="217"/>
      <c r="DU34" s="217"/>
      <c r="DV34" s="279"/>
      <c r="DW34" s="283">
        <v>15.5</v>
      </c>
      <c r="DX34" s="335"/>
      <c r="DY34" s="335"/>
      <c r="DZ34" s="335"/>
      <c r="EA34" s="335"/>
      <c r="EB34" s="335"/>
      <c r="EC34" s="360"/>
    </row>
    <row r="35" spans="2:133" ht="11.25" customHeight="1">
      <c r="B35" s="261" t="s">
        <v>395</v>
      </c>
      <c r="C35" s="1"/>
      <c r="D35" s="1"/>
      <c r="E35" s="1"/>
      <c r="F35" s="1"/>
      <c r="G35" s="1"/>
      <c r="H35" s="1"/>
      <c r="I35" s="1"/>
      <c r="J35" s="1"/>
      <c r="K35" s="1"/>
      <c r="L35" s="1"/>
      <c r="M35" s="1"/>
      <c r="N35" s="1"/>
      <c r="O35" s="1"/>
      <c r="P35" s="1"/>
      <c r="Q35" s="269"/>
      <c r="R35" s="274">
        <v>934</v>
      </c>
      <c r="S35" s="217"/>
      <c r="T35" s="217"/>
      <c r="U35" s="217"/>
      <c r="V35" s="217"/>
      <c r="W35" s="217"/>
      <c r="X35" s="217"/>
      <c r="Y35" s="279"/>
      <c r="Z35" s="282">
        <v>0</v>
      </c>
      <c r="AA35" s="282"/>
      <c r="AB35" s="282"/>
      <c r="AC35" s="282"/>
      <c r="AD35" s="287" t="s">
        <v>195</v>
      </c>
      <c r="AE35" s="287"/>
      <c r="AF35" s="287"/>
      <c r="AG35" s="287"/>
      <c r="AH35" s="287"/>
      <c r="AI35" s="287"/>
      <c r="AJ35" s="287"/>
      <c r="AK35" s="287"/>
      <c r="AL35" s="283" t="s">
        <v>195</v>
      </c>
      <c r="AM35" s="238"/>
      <c r="AN35" s="238"/>
      <c r="AO35" s="296"/>
      <c r="AP35" s="95"/>
      <c r="AQ35" s="182" t="s">
        <v>396</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397</v>
      </c>
      <c r="CE35" s="1"/>
      <c r="CF35" s="1"/>
      <c r="CG35" s="1"/>
      <c r="CH35" s="1"/>
      <c r="CI35" s="1"/>
      <c r="CJ35" s="1"/>
      <c r="CK35" s="1"/>
      <c r="CL35" s="1"/>
      <c r="CM35" s="1"/>
      <c r="CN35" s="1"/>
      <c r="CO35" s="1"/>
      <c r="CP35" s="1"/>
      <c r="CQ35" s="269"/>
      <c r="CR35" s="274">
        <v>39222</v>
      </c>
      <c r="CS35" s="313"/>
      <c r="CT35" s="313"/>
      <c r="CU35" s="313"/>
      <c r="CV35" s="313"/>
      <c r="CW35" s="313"/>
      <c r="CX35" s="313"/>
      <c r="CY35" s="332"/>
      <c r="CZ35" s="283">
        <v>0.6</v>
      </c>
      <c r="DA35" s="335"/>
      <c r="DB35" s="335"/>
      <c r="DC35" s="338"/>
      <c r="DD35" s="288">
        <v>27169</v>
      </c>
      <c r="DE35" s="313"/>
      <c r="DF35" s="313"/>
      <c r="DG35" s="313"/>
      <c r="DH35" s="313"/>
      <c r="DI35" s="313"/>
      <c r="DJ35" s="313"/>
      <c r="DK35" s="332"/>
      <c r="DL35" s="288">
        <v>27169</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285</v>
      </c>
      <c r="C36" s="1"/>
      <c r="D36" s="1"/>
      <c r="E36" s="1"/>
      <c r="F36" s="1"/>
      <c r="G36" s="1"/>
      <c r="H36" s="1"/>
      <c r="I36" s="1"/>
      <c r="J36" s="1"/>
      <c r="K36" s="1"/>
      <c r="L36" s="1"/>
      <c r="M36" s="1"/>
      <c r="N36" s="1"/>
      <c r="O36" s="1"/>
      <c r="P36" s="1"/>
      <c r="Q36" s="269"/>
      <c r="R36" s="274">
        <v>179001</v>
      </c>
      <c r="S36" s="217"/>
      <c r="T36" s="217"/>
      <c r="U36" s="217"/>
      <c r="V36" s="217"/>
      <c r="W36" s="217"/>
      <c r="X36" s="217"/>
      <c r="Y36" s="279"/>
      <c r="Z36" s="282">
        <v>2.8</v>
      </c>
      <c r="AA36" s="282"/>
      <c r="AB36" s="282"/>
      <c r="AC36" s="282"/>
      <c r="AD36" s="287" t="s">
        <v>195</v>
      </c>
      <c r="AE36" s="287"/>
      <c r="AF36" s="287"/>
      <c r="AG36" s="287"/>
      <c r="AH36" s="287"/>
      <c r="AI36" s="287"/>
      <c r="AJ36" s="287"/>
      <c r="AK36" s="287"/>
      <c r="AL36" s="283" t="s">
        <v>195</v>
      </c>
      <c r="AM36" s="238"/>
      <c r="AN36" s="238"/>
      <c r="AO36" s="296"/>
      <c r="AP36" s="95"/>
      <c r="AQ36" s="301" t="s">
        <v>380</v>
      </c>
      <c r="AR36" s="304"/>
      <c r="AS36" s="304"/>
      <c r="AT36" s="304"/>
      <c r="AU36" s="304"/>
      <c r="AV36" s="304"/>
      <c r="AW36" s="304"/>
      <c r="AX36" s="304"/>
      <c r="AY36" s="309"/>
      <c r="AZ36" s="273">
        <v>870804</v>
      </c>
      <c r="BA36" s="276"/>
      <c r="BB36" s="276"/>
      <c r="BC36" s="276"/>
      <c r="BD36" s="276"/>
      <c r="BE36" s="276"/>
      <c r="BF36" s="315"/>
      <c r="BG36" s="260" t="s">
        <v>400</v>
      </c>
      <c r="BH36" s="265"/>
      <c r="BI36" s="265"/>
      <c r="BJ36" s="265"/>
      <c r="BK36" s="265"/>
      <c r="BL36" s="265"/>
      <c r="BM36" s="265"/>
      <c r="BN36" s="265"/>
      <c r="BO36" s="265"/>
      <c r="BP36" s="265"/>
      <c r="BQ36" s="265"/>
      <c r="BR36" s="265"/>
      <c r="BS36" s="265"/>
      <c r="BT36" s="265"/>
      <c r="BU36" s="268"/>
      <c r="BV36" s="273">
        <v>10358</v>
      </c>
      <c r="BW36" s="276"/>
      <c r="BX36" s="276"/>
      <c r="BY36" s="276"/>
      <c r="BZ36" s="276"/>
      <c r="CA36" s="276"/>
      <c r="CB36" s="315"/>
      <c r="CD36" s="261" t="s">
        <v>29</v>
      </c>
      <c r="CE36" s="1"/>
      <c r="CF36" s="1"/>
      <c r="CG36" s="1"/>
      <c r="CH36" s="1"/>
      <c r="CI36" s="1"/>
      <c r="CJ36" s="1"/>
      <c r="CK36" s="1"/>
      <c r="CL36" s="1"/>
      <c r="CM36" s="1"/>
      <c r="CN36" s="1"/>
      <c r="CO36" s="1"/>
      <c r="CP36" s="1"/>
      <c r="CQ36" s="269"/>
      <c r="CR36" s="274">
        <v>893125</v>
      </c>
      <c r="CS36" s="217"/>
      <c r="CT36" s="217"/>
      <c r="CU36" s="217"/>
      <c r="CV36" s="217"/>
      <c r="CW36" s="217"/>
      <c r="CX36" s="217"/>
      <c r="CY36" s="279"/>
      <c r="CZ36" s="283">
        <v>14.8</v>
      </c>
      <c r="DA36" s="335"/>
      <c r="DB36" s="335"/>
      <c r="DC36" s="338"/>
      <c r="DD36" s="288">
        <v>816954</v>
      </c>
      <c r="DE36" s="217"/>
      <c r="DF36" s="217"/>
      <c r="DG36" s="217"/>
      <c r="DH36" s="217"/>
      <c r="DI36" s="217"/>
      <c r="DJ36" s="217"/>
      <c r="DK36" s="279"/>
      <c r="DL36" s="288">
        <v>539217</v>
      </c>
      <c r="DM36" s="217"/>
      <c r="DN36" s="217"/>
      <c r="DO36" s="217"/>
      <c r="DP36" s="217"/>
      <c r="DQ36" s="217"/>
      <c r="DR36" s="217"/>
      <c r="DS36" s="217"/>
      <c r="DT36" s="217"/>
      <c r="DU36" s="217"/>
      <c r="DV36" s="279"/>
      <c r="DW36" s="283">
        <v>14</v>
      </c>
      <c r="DX36" s="335"/>
      <c r="DY36" s="335"/>
      <c r="DZ36" s="335"/>
      <c r="EA36" s="335"/>
      <c r="EB36" s="335"/>
      <c r="EC36" s="360"/>
    </row>
    <row r="37" spans="2:133" ht="11.25" customHeight="1">
      <c r="B37" s="261" t="s">
        <v>391</v>
      </c>
      <c r="C37" s="1"/>
      <c r="D37" s="1"/>
      <c r="E37" s="1"/>
      <c r="F37" s="1"/>
      <c r="G37" s="1"/>
      <c r="H37" s="1"/>
      <c r="I37" s="1"/>
      <c r="J37" s="1"/>
      <c r="K37" s="1"/>
      <c r="L37" s="1"/>
      <c r="M37" s="1"/>
      <c r="N37" s="1"/>
      <c r="O37" s="1"/>
      <c r="P37" s="1"/>
      <c r="Q37" s="269"/>
      <c r="R37" s="274">
        <v>169442</v>
      </c>
      <c r="S37" s="217"/>
      <c r="T37" s="217"/>
      <c r="U37" s="217"/>
      <c r="V37" s="217"/>
      <c r="W37" s="217"/>
      <c r="X37" s="217"/>
      <c r="Y37" s="279"/>
      <c r="Z37" s="282">
        <v>2.7</v>
      </c>
      <c r="AA37" s="282"/>
      <c r="AB37" s="282"/>
      <c r="AC37" s="282"/>
      <c r="AD37" s="287">
        <v>1</v>
      </c>
      <c r="AE37" s="287"/>
      <c r="AF37" s="287"/>
      <c r="AG37" s="287"/>
      <c r="AH37" s="287"/>
      <c r="AI37" s="287"/>
      <c r="AJ37" s="287"/>
      <c r="AK37" s="287"/>
      <c r="AL37" s="283">
        <v>0</v>
      </c>
      <c r="AM37" s="238"/>
      <c r="AN37" s="238"/>
      <c r="AO37" s="296"/>
      <c r="AQ37" s="302" t="s">
        <v>401</v>
      </c>
      <c r="AR37" s="111"/>
      <c r="AS37" s="111"/>
      <c r="AT37" s="111"/>
      <c r="AU37" s="111"/>
      <c r="AV37" s="111"/>
      <c r="AW37" s="111"/>
      <c r="AX37" s="111"/>
      <c r="AY37" s="310"/>
      <c r="AZ37" s="274">
        <v>232687</v>
      </c>
      <c r="BA37" s="217"/>
      <c r="BB37" s="217"/>
      <c r="BC37" s="217"/>
      <c r="BD37" s="313"/>
      <c r="BE37" s="313"/>
      <c r="BF37" s="316"/>
      <c r="BG37" s="261" t="s">
        <v>406</v>
      </c>
      <c r="BH37" s="1"/>
      <c r="BI37" s="1"/>
      <c r="BJ37" s="1"/>
      <c r="BK37" s="1"/>
      <c r="BL37" s="1"/>
      <c r="BM37" s="1"/>
      <c r="BN37" s="1"/>
      <c r="BO37" s="1"/>
      <c r="BP37" s="1"/>
      <c r="BQ37" s="1"/>
      <c r="BR37" s="1"/>
      <c r="BS37" s="1"/>
      <c r="BT37" s="1"/>
      <c r="BU37" s="269"/>
      <c r="BV37" s="274">
        <v>-7993</v>
      </c>
      <c r="BW37" s="217"/>
      <c r="BX37" s="217"/>
      <c r="BY37" s="217"/>
      <c r="BZ37" s="217"/>
      <c r="CA37" s="217"/>
      <c r="CB37" s="326"/>
      <c r="CD37" s="261" t="s">
        <v>158</v>
      </c>
      <c r="CE37" s="1"/>
      <c r="CF37" s="1"/>
      <c r="CG37" s="1"/>
      <c r="CH37" s="1"/>
      <c r="CI37" s="1"/>
      <c r="CJ37" s="1"/>
      <c r="CK37" s="1"/>
      <c r="CL37" s="1"/>
      <c r="CM37" s="1"/>
      <c r="CN37" s="1"/>
      <c r="CO37" s="1"/>
      <c r="CP37" s="1"/>
      <c r="CQ37" s="269"/>
      <c r="CR37" s="274">
        <v>289288</v>
      </c>
      <c r="CS37" s="313"/>
      <c r="CT37" s="313"/>
      <c r="CU37" s="313"/>
      <c r="CV37" s="313"/>
      <c r="CW37" s="313"/>
      <c r="CX37" s="313"/>
      <c r="CY37" s="332"/>
      <c r="CZ37" s="283">
        <v>4.8</v>
      </c>
      <c r="DA37" s="335"/>
      <c r="DB37" s="335"/>
      <c r="DC37" s="338"/>
      <c r="DD37" s="288">
        <v>289288</v>
      </c>
      <c r="DE37" s="313"/>
      <c r="DF37" s="313"/>
      <c r="DG37" s="313"/>
      <c r="DH37" s="313"/>
      <c r="DI37" s="313"/>
      <c r="DJ37" s="313"/>
      <c r="DK37" s="332"/>
      <c r="DL37" s="288">
        <v>264907</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413900</v>
      </c>
      <c r="S38" s="217"/>
      <c r="T38" s="217"/>
      <c r="U38" s="217"/>
      <c r="V38" s="217"/>
      <c r="W38" s="217"/>
      <c r="X38" s="217"/>
      <c r="Y38" s="279"/>
      <c r="Z38" s="282">
        <v>6.6</v>
      </c>
      <c r="AA38" s="282"/>
      <c r="AB38" s="282"/>
      <c r="AC38" s="282"/>
      <c r="AD38" s="287" t="s">
        <v>195</v>
      </c>
      <c r="AE38" s="287"/>
      <c r="AF38" s="287"/>
      <c r="AG38" s="287"/>
      <c r="AH38" s="287"/>
      <c r="AI38" s="287"/>
      <c r="AJ38" s="287"/>
      <c r="AK38" s="287"/>
      <c r="AL38" s="283" t="s">
        <v>195</v>
      </c>
      <c r="AM38" s="238"/>
      <c r="AN38" s="238"/>
      <c r="AO38" s="296"/>
      <c r="AQ38" s="302" t="s">
        <v>408</v>
      </c>
      <c r="AR38" s="111"/>
      <c r="AS38" s="111"/>
      <c r="AT38" s="111"/>
      <c r="AU38" s="111"/>
      <c r="AV38" s="111"/>
      <c r="AW38" s="111"/>
      <c r="AX38" s="111"/>
      <c r="AY38" s="310"/>
      <c r="AZ38" s="274">
        <v>147265</v>
      </c>
      <c r="BA38" s="217"/>
      <c r="BB38" s="217"/>
      <c r="BC38" s="217"/>
      <c r="BD38" s="313"/>
      <c r="BE38" s="313"/>
      <c r="BF38" s="316"/>
      <c r="BG38" s="261" t="s">
        <v>409</v>
      </c>
      <c r="BH38" s="1"/>
      <c r="BI38" s="1"/>
      <c r="BJ38" s="1"/>
      <c r="BK38" s="1"/>
      <c r="BL38" s="1"/>
      <c r="BM38" s="1"/>
      <c r="BN38" s="1"/>
      <c r="BO38" s="1"/>
      <c r="BP38" s="1"/>
      <c r="BQ38" s="1"/>
      <c r="BR38" s="1"/>
      <c r="BS38" s="1"/>
      <c r="BT38" s="1"/>
      <c r="BU38" s="269"/>
      <c r="BV38" s="274">
        <v>1506</v>
      </c>
      <c r="BW38" s="217"/>
      <c r="BX38" s="217"/>
      <c r="BY38" s="217"/>
      <c r="BZ38" s="217"/>
      <c r="CA38" s="217"/>
      <c r="CB38" s="326"/>
      <c r="CD38" s="261" t="s">
        <v>410</v>
      </c>
      <c r="CE38" s="1"/>
      <c r="CF38" s="1"/>
      <c r="CG38" s="1"/>
      <c r="CH38" s="1"/>
      <c r="CI38" s="1"/>
      <c r="CJ38" s="1"/>
      <c r="CK38" s="1"/>
      <c r="CL38" s="1"/>
      <c r="CM38" s="1"/>
      <c r="CN38" s="1"/>
      <c r="CO38" s="1"/>
      <c r="CP38" s="1"/>
      <c r="CQ38" s="269"/>
      <c r="CR38" s="274">
        <v>449435</v>
      </c>
      <c r="CS38" s="217"/>
      <c r="CT38" s="217"/>
      <c r="CU38" s="217"/>
      <c r="CV38" s="217"/>
      <c r="CW38" s="217"/>
      <c r="CX38" s="217"/>
      <c r="CY38" s="279"/>
      <c r="CZ38" s="283">
        <v>7.4</v>
      </c>
      <c r="DA38" s="335"/>
      <c r="DB38" s="335"/>
      <c r="DC38" s="338"/>
      <c r="DD38" s="288">
        <v>369734</v>
      </c>
      <c r="DE38" s="217"/>
      <c r="DF38" s="217"/>
      <c r="DG38" s="217"/>
      <c r="DH38" s="217"/>
      <c r="DI38" s="217"/>
      <c r="DJ38" s="217"/>
      <c r="DK38" s="279"/>
      <c r="DL38" s="288">
        <v>343532</v>
      </c>
      <c r="DM38" s="217"/>
      <c r="DN38" s="217"/>
      <c r="DO38" s="217"/>
      <c r="DP38" s="217"/>
      <c r="DQ38" s="217"/>
      <c r="DR38" s="217"/>
      <c r="DS38" s="217"/>
      <c r="DT38" s="217"/>
      <c r="DU38" s="217"/>
      <c r="DV38" s="279"/>
      <c r="DW38" s="283">
        <v>8.9</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303</v>
      </c>
      <c r="AR39" s="111"/>
      <c r="AS39" s="111"/>
      <c r="AT39" s="111"/>
      <c r="AU39" s="111"/>
      <c r="AV39" s="111"/>
      <c r="AW39" s="111"/>
      <c r="AX39" s="111"/>
      <c r="AY39" s="310"/>
      <c r="AZ39" s="274">
        <v>41417</v>
      </c>
      <c r="BA39" s="217"/>
      <c r="BB39" s="217"/>
      <c r="BC39" s="217"/>
      <c r="BD39" s="313"/>
      <c r="BE39" s="313"/>
      <c r="BF39" s="316"/>
      <c r="BG39" s="261" t="s">
        <v>332</v>
      </c>
      <c r="BH39" s="1"/>
      <c r="BI39" s="1"/>
      <c r="BJ39" s="1"/>
      <c r="BK39" s="1"/>
      <c r="BL39" s="1"/>
      <c r="BM39" s="1"/>
      <c r="BN39" s="1"/>
      <c r="BO39" s="1"/>
      <c r="BP39" s="1"/>
      <c r="BQ39" s="1"/>
      <c r="BR39" s="1"/>
      <c r="BS39" s="1"/>
      <c r="BT39" s="1"/>
      <c r="BU39" s="269"/>
      <c r="BV39" s="274">
        <v>2348</v>
      </c>
      <c r="BW39" s="217"/>
      <c r="BX39" s="217"/>
      <c r="BY39" s="217"/>
      <c r="BZ39" s="217"/>
      <c r="CA39" s="217"/>
      <c r="CB39" s="326"/>
      <c r="CD39" s="261" t="s">
        <v>415</v>
      </c>
      <c r="CE39" s="1"/>
      <c r="CF39" s="1"/>
      <c r="CG39" s="1"/>
      <c r="CH39" s="1"/>
      <c r="CI39" s="1"/>
      <c r="CJ39" s="1"/>
      <c r="CK39" s="1"/>
      <c r="CL39" s="1"/>
      <c r="CM39" s="1"/>
      <c r="CN39" s="1"/>
      <c r="CO39" s="1"/>
      <c r="CP39" s="1"/>
      <c r="CQ39" s="269"/>
      <c r="CR39" s="274">
        <v>111684</v>
      </c>
      <c r="CS39" s="313"/>
      <c r="CT39" s="313"/>
      <c r="CU39" s="313"/>
      <c r="CV39" s="313"/>
      <c r="CW39" s="313"/>
      <c r="CX39" s="313"/>
      <c r="CY39" s="332"/>
      <c r="CZ39" s="283">
        <v>1.8</v>
      </c>
      <c r="DA39" s="335"/>
      <c r="DB39" s="335"/>
      <c r="DC39" s="338"/>
      <c r="DD39" s="288">
        <v>111667</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50500</v>
      </c>
      <c r="S40" s="217"/>
      <c r="T40" s="217"/>
      <c r="U40" s="217"/>
      <c r="V40" s="217"/>
      <c r="W40" s="217"/>
      <c r="X40" s="217"/>
      <c r="Y40" s="279"/>
      <c r="Z40" s="282">
        <v>0.8</v>
      </c>
      <c r="AA40" s="282"/>
      <c r="AB40" s="282"/>
      <c r="AC40" s="282"/>
      <c r="AD40" s="287" t="s">
        <v>195</v>
      </c>
      <c r="AE40" s="287"/>
      <c r="AF40" s="287"/>
      <c r="AG40" s="287"/>
      <c r="AH40" s="287"/>
      <c r="AI40" s="287"/>
      <c r="AJ40" s="287"/>
      <c r="AK40" s="287"/>
      <c r="AL40" s="283" t="s">
        <v>195</v>
      </c>
      <c r="AM40" s="238"/>
      <c r="AN40" s="238"/>
      <c r="AO40" s="296"/>
      <c r="AQ40" s="302" t="s">
        <v>418</v>
      </c>
      <c r="AR40" s="111"/>
      <c r="AS40" s="111"/>
      <c r="AT40" s="111"/>
      <c r="AU40" s="111"/>
      <c r="AV40" s="111"/>
      <c r="AW40" s="111"/>
      <c r="AX40" s="111"/>
      <c r="AY40" s="310"/>
      <c r="AZ40" s="274" t="s">
        <v>195</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78</v>
      </c>
      <c r="BW40" s="217"/>
      <c r="BX40" s="217"/>
      <c r="BY40" s="217"/>
      <c r="BZ40" s="217"/>
      <c r="CA40" s="217"/>
      <c r="CB40" s="326"/>
      <c r="CD40" s="261" t="s">
        <v>363</v>
      </c>
      <c r="CE40" s="1"/>
      <c r="CF40" s="1"/>
      <c r="CG40" s="1"/>
      <c r="CH40" s="1"/>
      <c r="CI40" s="1"/>
      <c r="CJ40" s="1"/>
      <c r="CK40" s="1"/>
      <c r="CL40" s="1"/>
      <c r="CM40" s="1"/>
      <c r="CN40" s="1"/>
      <c r="CO40" s="1"/>
      <c r="CP40" s="1"/>
      <c r="CQ40" s="269"/>
      <c r="CR40" s="274">
        <v>230290</v>
      </c>
      <c r="CS40" s="217"/>
      <c r="CT40" s="217"/>
      <c r="CU40" s="217"/>
      <c r="CV40" s="217"/>
      <c r="CW40" s="217"/>
      <c r="CX40" s="217"/>
      <c r="CY40" s="279"/>
      <c r="CZ40" s="283">
        <v>3.8</v>
      </c>
      <c r="DA40" s="335"/>
      <c r="DB40" s="335"/>
      <c r="DC40" s="338"/>
      <c r="DD40" s="288">
        <v>204290</v>
      </c>
      <c r="DE40" s="217"/>
      <c r="DF40" s="217"/>
      <c r="DG40" s="217"/>
      <c r="DH40" s="217"/>
      <c r="DI40" s="217"/>
      <c r="DJ40" s="217"/>
      <c r="DK40" s="279"/>
      <c r="DL40" s="288">
        <v>77142</v>
      </c>
      <c r="DM40" s="217"/>
      <c r="DN40" s="217"/>
      <c r="DO40" s="217"/>
      <c r="DP40" s="217"/>
      <c r="DQ40" s="217"/>
      <c r="DR40" s="217"/>
      <c r="DS40" s="217"/>
      <c r="DT40" s="217"/>
      <c r="DU40" s="217"/>
      <c r="DV40" s="279"/>
      <c r="DW40" s="283">
        <v>2</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6314215</v>
      </c>
      <c r="S41" s="277"/>
      <c r="T41" s="277"/>
      <c r="U41" s="277"/>
      <c r="V41" s="277"/>
      <c r="W41" s="277"/>
      <c r="X41" s="277"/>
      <c r="Y41" s="280"/>
      <c r="Z41" s="284">
        <v>100</v>
      </c>
      <c r="AA41" s="284"/>
      <c r="AB41" s="284"/>
      <c r="AC41" s="284"/>
      <c r="AD41" s="289">
        <v>3812815</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99585</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195</v>
      </c>
      <c r="BW41" s="217"/>
      <c r="BX41" s="217"/>
      <c r="BY41" s="217"/>
      <c r="BZ41" s="217"/>
      <c r="CA41" s="217"/>
      <c r="CB41" s="326"/>
      <c r="CD41" s="261" t="s">
        <v>279</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349850</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378</v>
      </c>
      <c r="BW42" s="277"/>
      <c r="BX42" s="277"/>
      <c r="BY42" s="277"/>
      <c r="BZ42" s="277"/>
      <c r="CA42" s="277"/>
      <c r="CB42" s="327"/>
      <c r="CD42" s="261" t="s">
        <v>272</v>
      </c>
      <c r="CE42" s="1"/>
      <c r="CF42" s="1"/>
      <c r="CG42" s="1"/>
      <c r="CH42" s="1"/>
      <c r="CI42" s="1"/>
      <c r="CJ42" s="1"/>
      <c r="CK42" s="1"/>
      <c r="CL42" s="1"/>
      <c r="CM42" s="1"/>
      <c r="CN42" s="1"/>
      <c r="CO42" s="1"/>
      <c r="CP42" s="1"/>
      <c r="CQ42" s="269"/>
      <c r="CR42" s="274">
        <v>741845</v>
      </c>
      <c r="CS42" s="313"/>
      <c r="CT42" s="313"/>
      <c r="CU42" s="313"/>
      <c r="CV42" s="313"/>
      <c r="CW42" s="313"/>
      <c r="CX42" s="313"/>
      <c r="CY42" s="332"/>
      <c r="CZ42" s="283">
        <v>12.3</v>
      </c>
      <c r="DA42" s="335"/>
      <c r="DB42" s="335"/>
      <c r="DC42" s="338"/>
      <c r="DD42" s="288">
        <v>128399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30941</v>
      </c>
      <c r="CS43" s="313"/>
      <c r="CT43" s="313"/>
      <c r="CU43" s="313"/>
      <c r="CV43" s="313"/>
      <c r="CW43" s="313"/>
      <c r="CX43" s="313"/>
      <c r="CY43" s="332"/>
      <c r="CZ43" s="283">
        <v>0.5</v>
      </c>
      <c r="DA43" s="335"/>
      <c r="DB43" s="335"/>
      <c r="DC43" s="338"/>
      <c r="DD43" s="288">
        <v>30941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424</v>
      </c>
      <c r="CG44" s="1"/>
      <c r="CH44" s="1"/>
      <c r="CI44" s="1"/>
      <c r="CJ44" s="1"/>
      <c r="CK44" s="1"/>
      <c r="CL44" s="1"/>
      <c r="CM44" s="1"/>
      <c r="CN44" s="1"/>
      <c r="CO44" s="1"/>
      <c r="CP44" s="1"/>
      <c r="CQ44" s="269"/>
      <c r="CR44" s="274">
        <v>587095</v>
      </c>
      <c r="CS44" s="217"/>
      <c r="CT44" s="217"/>
      <c r="CU44" s="217"/>
      <c r="CV44" s="217"/>
      <c r="CW44" s="217"/>
      <c r="CX44" s="217"/>
      <c r="CY44" s="279"/>
      <c r="CZ44" s="283">
        <v>9.6999999999999993</v>
      </c>
      <c r="DA44" s="238"/>
      <c r="DB44" s="238"/>
      <c r="DC44" s="285"/>
      <c r="DD44" s="288">
        <v>116066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250587</v>
      </c>
      <c r="CS45" s="313"/>
      <c r="CT45" s="313"/>
      <c r="CU45" s="313"/>
      <c r="CV45" s="313"/>
      <c r="CW45" s="313"/>
      <c r="CX45" s="313"/>
      <c r="CY45" s="332"/>
      <c r="CZ45" s="283">
        <v>4.0999999999999996</v>
      </c>
      <c r="DA45" s="335"/>
      <c r="DB45" s="335"/>
      <c r="DC45" s="338"/>
      <c r="DD45" s="288">
        <v>7132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302422</v>
      </c>
      <c r="CS46" s="217"/>
      <c r="CT46" s="217"/>
      <c r="CU46" s="217"/>
      <c r="CV46" s="217"/>
      <c r="CW46" s="217"/>
      <c r="CX46" s="217"/>
      <c r="CY46" s="279"/>
      <c r="CZ46" s="283">
        <v>5</v>
      </c>
      <c r="DA46" s="238"/>
      <c r="DB46" s="238"/>
      <c r="DC46" s="285"/>
      <c r="DD46" s="288">
        <v>107148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154750</v>
      </c>
      <c r="CS47" s="313"/>
      <c r="CT47" s="313"/>
      <c r="CU47" s="313"/>
      <c r="CV47" s="313"/>
      <c r="CW47" s="313"/>
      <c r="CX47" s="313"/>
      <c r="CY47" s="332"/>
      <c r="CZ47" s="283">
        <v>2.6</v>
      </c>
      <c r="DA47" s="335"/>
      <c r="DB47" s="335"/>
      <c r="DC47" s="338"/>
      <c r="DD47" s="288">
        <v>12333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431</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6051023</v>
      </c>
      <c r="CS49" s="312"/>
      <c r="CT49" s="312"/>
      <c r="CU49" s="312"/>
      <c r="CV49" s="312"/>
      <c r="CW49" s="312"/>
      <c r="CX49" s="312"/>
      <c r="CY49" s="333"/>
      <c r="CZ49" s="292">
        <v>100</v>
      </c>
      <c r="DA49" s="336"/>
      <c r="DB49" s="336"/>
      <c r="DC49" s="339"/>
      <c r="DD49" s="342">
        <v>4473147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2NyHXPwjWt9wDsPXIWn0CDyXNEEMzbt9YNb1khPKJpIC+CcxxMkVs5psPGBozcxy8ov1g+orG/YGPbuUB7xCw==" saltValue="haednMHz+m7wxw4utFEQ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BK114" zoomScale="40" zoomScaleNormal="40" zoomScaleSheetLayoutView="70" workbookViewId="0">
      <selection activeCell="CR83" sqref="CR83:CV83"/>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125</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176</v>
      </c>
      <c r="R5" s="447"/>
      <c r="S5" s="447"/>
      <c r="T5" s="447"/>
      <c r="U5" s="458"/>
      <c r="V5" s="435" t="s">
        <v>435</v>
      </c>
      <c r="W5" s="447"/>
      <c r="X5" s="447"/>
      <c r="Y5" s="447"/>
      <c r="Z5" s="458"/>
      <c r="AA5" s="435" t="s">
        <v>436</v>
      </c>
      <c r="AB5" s="447"/>
      <c r="AC5" s="447"/>
      <c r="AD5" s="447"/>
      <c r="AE5" s="447"/>
      <c r="AF5" s="504" t="s">
        <v>174</v>
      </c>
      <c r="AG5" s="447"/>
      <c r="AH5" s="447"/>
      <c r="AI5" s="447"/>
      <c r="AJ5" s="522"/>
      <c r="AK5" s="447" t="s">
        <v>437</v>
      </c>
      <c r="AL5" s="447"/>
      <c r="AM5" s="447"/>
      <c r="AN5" s="447"/>
      <c r="AO5" s="458"/>
      <c r="AP5" s="435" t="s">
        <v>438</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361</v>
      </c>
      <c r="CI5" s="447"/>
      <c r="CJ5" s="447"/>
      <c r="CK5" s="447"/>
      <c r="CL5" s="458"/>
      <c r="CM5" s="435" t="s">
        <v>316</v>
      </c>
      <c r="CN5" s="447"/>
      <c r="CO5" s="447"/>
      <c r="CP5" s="447"/>
      <c r="CQ5" s="458"/>
      <c r="CR5" s="435" t="s">
        <v>237</v>
      </c>
      <c r="CS5" s="447"/>
      <c r="CT5" s="447"/>
      <c r="CU5" s="447"/>
      <c r="CV5" s="458"/>
      <c r="CW5" s="435" t="s">
        <v>50</v>
      </c>
      <c r="CX5" s="447"/>
      <c r="CY5" s="447"/>
      <c r="CZ5" s="447"/>
      <c r="DA5" s="458"/>
      <c r="DB5" s="435" t="s">
        <v>403</v>
      </c>
      <c r="DC5" s="447"/>
      <c r="DD5" s="447"/>
      <c r="DE5" s="447"/>
      <c r="DF5" s="458"/>
      <c r="DG5" s="700" t="s">
        <v>235</v>
      </c>
      <c r="DH5" s="703"/>
      <c r="DI5" s="703"/>
      <c r="DJ5" s="703"/>
      <c r="DK5" s="708"/>
      <c r="DL5" s="700" t="s">
        <v>442</v>
      </c>
      <c r="DM5" s="703"/>
      <c r="DN5" s="703"/>
      <c r="DO5" s="703"/>
      <c r="DP5" s="708"/>
      <c r="DQ5" s="435" t="s">
        <v>444</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445</v>
      </c>
      <c r="C7" s="419"/>
      <c r="D7" s="419"/>
      <c r="E7" s="419"/>
      <c r="F7" s="419"/>
      <c r="G7" s="419"/>
      <c r="H7" s="419"/>
      <c r="I7" s="419"/>
      <c r="J7" s="419"/>
      <c r="K7" s="419"/>
      <c r="L7" s="419"/>
      <c r="M7" s="419"/>
      <c r="N7" s="419"/>
      <c r="O7" s="419"/>
      <c r="P7" s="431"/>
      <c r="Q7" s="437">
        <v>6314</v>
      </c>
      <c r="R7" s="449"/>
      <c r="S7" s="449"/>
      <c r="T7" s="449"/>
      <c r="U7" s="449"/>
      <c r="V7" s="449">
        <v>6051</v>
      </c>
      <c r="W7" s="449"/>
      <c r="X7" s="449"/>
      <c r="Y7" s="449"/>
      <c r="Z7" s="449"/>
      <c r="AA7" s="449">
        <v>263</v>
      </c>
      <c r="AB7" s="449"/>
      <c r="AC7" s="449"/>
      <c r="AD7" s="449"/>
      <c r="AE7" s="492"/>
      <c r="AF7" s="506">
        <v>193</v>
      </c>
      <c r="AG7" s="519"/>
      <c r="AH7" s="519"/>
      <c r="AI7" s="519"/>
      <c r="AJ7" s="524"/>
      <c r="AK7" s="532">
        <v>1</v>
      </c>
      <c r="AL7" s="449"/>
      <c r="AM7" s="449"/>
      <c r="AN7" s="449"/>
      <c r="AO7" s="449"/>
      <c r="AP7" s="449">
        <v>5867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536</v>
      </c>
      <c r="BT7" s="419"/>
      <c r="BU7" s="419"/>
      <c r="BV7" s="419"/>
      <c r="BW7" s="419"/>
      <c r="BX7" s="419"/>
      <c r="BY7" s="419"/>
      <c r="BZ7" s="419"/>
      <c r="CA7" s="419"/>
      <c r="CB7" s="419"/>
      <c r="CC7" s="419"/>
      <c r="CD7" s="419"/>
      <c r="CE7" s="419"/>
      <c r="CF7" s="419"/>
      <c r="CG7" s="431"/>
      <c r="CH7" s="663">
        <v>-4</v>
      </c>
      <c r="CI7" s="666"/>
      <c r="CJ7" s="666"/>
      <c r="CK7" s="666"/>
      <c r="CL7" s="681"/>
      <c r="CM7" s="663">
        <v>4</v>
      </c>
      <c r="CN7" s="666"/>
      <c r="CO7" s="666"/>
      <c r="CP7" s="666"/>
      <c r="CQ7" s="681"/>
      <c r="CR7" s="663">
        <v>30</v>
      </c>
      <c r="CS7" s="666"/>
      <c r="CT7" s="666"/>
      <c r="CU7" s="666"/>
      <c r="CV7" s="681"/>
      <c r="CW7" s="663">
        <v>1</v>
      </c>
      <c r="CX7" s="666"/>
      <c r="CY7" s="666"/>
      <c r="CZ7" s="666"/>
      <c r="DA7" s="681"/>
      <c r="DB7" s="663" t="s">
        <v>195</v>
      </c>
      <c r="DC7" s="666"/>
      <c r="DD7" s="666"/>
      <c r="DE7" s="666"/>
      <c r="DF7" s="681"/>
      <c r="DG7" s="663" t="s">
        <v>195</v>
      </c>
      <c r="DH7" s="666"/>
      <c r="DI7" s="666"/>
      <c r="DJ7" s="666"/>
      <c r="DK7" s="681"/>
      <c r="DL7" s="663" t="s">
        <v>195</v>
      </c>
      <c r="DM7" s="666"/>
      <c r="DN7" s="666"/>
      <c r="DO7" s="666"/>
      <c r="DP7" s="681"/>
      <c r="DQ7" s="663" t="s">
        <v>195</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537</v>
      </c>
      <c r="BT8" s="420"/>
      <c r="BU8" s="420"/>
      <c r="BV8" s="420"/>
      <c r="BW8" s="420"/>
      <c r="BX8" s="420"/>
      <c r="BY8" s="420"/>
      <c r="BZ8" s="420"/>
      <c r="CA8" s="420"/>
      <c r="CB8" s="420"/>
      <c r="CC8" s="420"/>
      <c r="CD8" s="420"/>
      <c r="CE8" s="420"/>
      <c r="CF8" s="420"/>
      <c r="CG8" s="432"/>
      <c r="CH8" s="444">
        <v>4</v>
      </c>
      <c r="CI8" s="456"/>
      <c r="CJ8" s="456"/>
      <c r="CK8" s="456"/>
      <c r="CL8" s="682"/>
      <c r="CM8" s="444">
        <v>2</v>
      </c>
      <c r="CN8" s="456"/>
      <c r="CO8" s="456"/>
      <c r="CP8" s="456"/>
      <c r="CQ8" s="682"/>
      <c r="CR8" s="444">
        <v>2</v>
      </c>
      <c r="CS8" s="456"/>
      <c r="CT8" s="456"/>
      <c r="CU8" s="456"/>
      <c r="CV8" s="682"/>
      <c r="CW8" s="444" t="s">
        <v>195</v>
      </c>
      <c r="CX8" s="456"/>
      <c r="CY8" s="456"/>
      <c r="CZ8" s="456"/>
      <c r="DA8" s="682"/>
      <c r="DB8" s="444" t="s">
        <v>195</v>
      </c>
      <c r="DC8" s="456"/>
      <c r="DD8" s="456"/>
      <c r="DE8" s="456"/>
      <c r="DF8" s="682"/>
      <c r="DG8" s="444" t="s">
        <v>195</v>
      </c>
      <c r="DH8" s="456"/>
      <c r="DI8" s="456"/>
      <c r="DJ8" s="456"/>
      <c r="DK8" s="682"/>
      <c r="DL8" s="444" t="s">
        <v>195</v>
      </c>
      <c r="DM8" s="456"/>
      <c r="DN8" s="456"/>
      <c r="DO8" s="456"/>
      <c r="DP8" s="682"/>
      <c r="DQ8" s="444" t="s">
        <v>195</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299</v>
      </c>
      <c r="C23" s="421"/>
      <c r="D23" s="421"/>
      <c r="E23" s="421"/>
      <c r="F23" s="421"/>
      <c r="G23" s="421"/>
      <c r="H23" s="421"/>
      <c r="I23" s="421"/>
      <c r="J23" s="421"/>
      <c r="K23" s="421"/>
      <c r="L23" s="421"/>
      <c r="M23" s="421"/>
      <c r="N23" s="421"/>
      <c r="O23" s="421"/>
      <c r="P23" s="433"/>
      <c r="Q23" s="440">
        <v>6314</v>
      </c>
      <c r="R23" s="452"/>
      <c r="S23" s="452"/>
      <c r="T23" s="452"/>
      <c r="U23" s="452"/>
      <c r="V23" s="452">
        <v>6051</v>
      </c>
      <c r="W23" s="452"/>
      <c r="X23" s="452"/>
      <c r="Y23" s="452"/>
      <c r="Z23" s="452"/>
      <c r="AA23" s="452">
        <v>263</v>
      </c>
      <c r="AB23" s="452"/>
      <c r="AC23" s="452"/>
      <c r="AD23" s="452"/>
      <c r="AE23" s="494"/>
      <c r="AF23" s="508">
        <v>193</v>
      </c>
      <c r="AG23" s="452"/>
      <c r="AH23" s="452"/>
      <c r="AI23" s="452"/>
      <c r="AJ23" s="526"/>
      <c r="AK23" s="534"/>
      <c r="AL23" s="455"/>
      <c r="AM23" s="455"/>
      <c r="AN23" s="455"/>
      <c r="AO23" s="455"/>
      <c r="AP23" s="452">
        <v>5867</v>
      </c>
      <c r="AQ23" s="452"/>
      <c r="AR23" s="452"/>
      <c r="AS23" s="452"/>
      <c r="AT23" s="452"/>
      <c r="AU23" s="567"/>
      <c r="AV23" s="567"/>
      <c r="AW23" s="567"/>
      <c r="AX23" s="567"/>
      <c r="AY23" s="590"/>
      <c r="AZ23" s="595" t="s">
        <v>195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449</v>
      </c>
      <c r="R26" s="447"/>
      <c r="S26" s="447"/>
      <c r="T26" s="447"/>
      <c r="U26" s="458"/>
      <c r="V26" s="435" t="s">
        <v>450</v>
      </c>
      <c r="W26" s="447"/>
      <c r="X26" s="447"/>
      <c r="Y26" s="447"/>
      <c r="Z26" s="458"/>
      <c r="AA26" s="435" t="s">
        <v>451</v>
      </c>
      <c r="AB26" s="447"/>
      <c r="AC26" s="447"/>
      <c r="AD26" s="447"/>
      <c r="AE26" s="447"/>
      <c r="AF26" s="509" t="s">
        <v>241</v>
      </c>
      <c r="AG26" s="520"/>
      <c r="AH26" s="520"/>
      <c r="AI26" s="520"/>
      <c r="AJ26" s="527"/>
      <c r="AK26" s="447" t="s">
        <v>381</v>
      </c>
      <c r="AL26" s="447"/>
      <c r="AM26" s="447"/>
      <c r="AN26" s="447"/>
      <c r="AO26" s="458"/>
      <c r="AP26" s="435" t="s">
        <v>353</v>
      </c>
      <c r="AQ26" s="447"/>
      <c r="AR26" s="447"/>
      <c r="AS26" s="447"/>
      <c r="AT26" s="458"/>
      <c r="AU26" s="435" t="s">
        <v>452</v>
      </c>
      <c r="AV26" s="447"/>
      <c r="AW26" s="447"/>
      <c r="AX26" s="447"/>
      <c r="AY26" s="458"/>
      <c r="AZ26" s="435" t="s">
        <v>453</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371</v>
      </c>
      <c r="C28" s="419"/>
      <c r="D28" s="419"/>
      <c r="E28" s="419"/>
      <c r="F28" s="419"/>
      <c r="G28" s="419"/>
      <c r="H28" s="419"/>
      <c r="I28" s="419"/>
      <c r="J28" s="419"/>
      <c r="K28" s="419"/>
      <c r="L28" s="419"/>
      <c r="M28" s="419"/>
      <c r="N28" s="419"/>
      <c r="O28" s="419"/>
      <c r="P28" s="431"/>
      <c r="Q28" s="441">
        <v>1235</v>
      </c>
      <c r="R28" s="453"/>
      <c r="S28" s="453"/>
      <c r="T28" s="453"/>
      <c r="U28" s="453"/>
      <c r="V28" s="453">
        <v>1225</v>
      </c>
      <c r="W28" s="453"/>
      <c r="X28" s="453"/>
      <c r="Y28" s="453"/>
      <c r="Z28" s="453"/>
      <c r="AA28" s="453">
        <v>10</v>
      </c>
      <c r="AB28" s="453"/>
      <c r="AC28" s="453"/>
      <c r="AD28" s="453"/>
      <c r="AE28" s="495"/>
      <c r="AF28" s="511">
        <v>10</v>
      </c>
      <c r="AG28" s="453"/>
      <c r="AH28" s="453"/>
      <c r="AI28" s="453"/>
      <c r="AJ28" s="529"/>
      <c r="AK28" s="535">
        <v>79</v>
      </c>
      <c r="AL28" s="453"/>
      <c r="AM28" s="453"/>
      <c r="AN28" s="453"/>
      <c r="AO28" s="453"/>
      <c r="AP28" s="453" t="s">
        <v>195</v>
      </c>
      <c r="AQ28" s="453"/>
      <c r="AR28" s="453"/>
      <c r="AS28" s="453"/>
      <c r="AT28" s="453"/>
      <c r="AU28" s="453" t="s">
        <v>195</v>
      </c>
      <c r="AV28" s="453"/>
      <c r="AW28" s="453"/>
      <c r="AX28" s="453"/>
      <c r="AY28" s="453"/>
      <c r="AZ28" s="596" t="s">
        <v>195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126</v>
      </c>
      <c r="C29" s="420"/>
      <c r="D29" s="420"/>
      <c r="E29" s="420"/>
      <c r="F29" s="420"/>
      <c r="G29" s="420"/>
      <c r="H29" s="420"/>
      <c r="I29" s="420"/>
      <c r="J29" s="420"/>
      <c r="K29" s="420"/>
      <c r="L29" s="420"/>
      <c r="M29" s="420"/>
      <c r="N29" s="420"/>
      <c r="O29" s="420"/>
      <c r="P29" s="432"/>
      <c r="Q29" s="438">
        <v>1328</v>
      </c>
      <c r="R29" s="450"/>
      <c r="S29" s="450"/>
      <c r="T29" s="450"/>
      <c r="U29" s="450"/>
      <c r="V29" s="450">
        <v>1288</v>
      </c>
      <c r="W29" s="450"/>
      <c r="X29" s="450"/>
      <c r="Y29" s="450"/>
      <c r="Z29" s="450"/>
      <c r="AA29" s="450">
        <v>40</v>
      </c>
      <c r="AB29" s="450"/>
      <c r="AC29" s="450"/>
      <c r="AD29" s="450"/>
      <c r="AE29" s="461"/>
      <c r="AF29" s="507">
        <v>40</v>
      </c>
      <c r="AG29" s="456"/>
      <c r="AH29" s="456"/>
      <c r="AI29" s="456"/>
      <c r="AJ29" s="525"/>
      <c r="AK29" s="460">
        <v>175</v>
      </c>
      <c r="AL29" s="450"/>
      <c r="AM29" s="450"/>
      <c r="AN29" s="450"/>
      <c r="AO29" s="450"/>
      <c r="AP29" s="450" t="s">
        <v>195</v>
      </c>
      <c r="AQ29" s="450"/>
      <c r="AR29" s="450"/>
      <c r="AS29" s="450"/>
      <c r="AT29" s="450"/>
      <c r="AU29" s="450" t="s">
        <v>195</v>
      </c>
      <c r="AV29" s="450"/>
      <c r="AW29" s="450"/>
      <c r="AX29" s="450"/>
      <c r="AY29" s="450"/>
      <c r="AZ29" s="597" t="s">
        <v>195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454</v>
      </c>
      <c r="C30" s="420"/>
      <c r="D30" s="420"/>
      <c r="E30" s="420"/>
      <c r="F30" s="420"/>
      <c r="G30" s="420"/>
      <c r="H30" s="420"/>
      <c r="I30" s="420"/>
      <c r="J30" s="420"/>
      <c r="K30" s="420"/>
      <c r="L30" s="420"/>
      <c r="M30" s="420"/>
      <c r="N30" s="420"/>
      <c r="O30" s="420"/>
      <c r="P30" s="432"/>
      <c r="Q30" s="438">
        <v>143</v>
      </c>
      <c r="R30" s="450"/>
      <c r="S30" s="450"/>
      <c r="T30" s="450"/>
      <c r="U30" s="450"/>
      <c r="V30" s="450">
        <v>140</v>
      </c>
      <c r="W30" s="450"/>
      <c r="X30" s="450"/>
      <c r="Y30" s="450"/>
      <c r="Z30" s="450"/>
      <c r="AA30" s="450">
        <v>3</v>
      </c>
      <c r="AB30" s="450"/>
      <c r="AC30" s="450"/>
      <c r="AD30" s="450"/>
      <c r="AE30" s="461"/>
      <c r="AF30" s="507">
        <v>3</v>
      </c>
      <c r="AG30" s="456"/>
      <c r="AH30" s="456"/>
      <c r="AI30" s="456"/>
      <c r="AJ30" s="525"/>
      <c r="AK30" s="460">
        <v>38</v>
      </c>
      <c r="AL30" s="450"/>
      <c r="AM30" s="450"/>
      <c r="AN30" s="450"/>
      <c r="AO30" s="450"/>
      <c r="AP30" s="450" t="s">
        <v>195</v>
      </c>
      <c r="AQ30" s="450"/>
      <c r="AR30" s="450"/>
      <c r="AS30" s="450"/>
      <c r="AT30" s="450"/>
      <c r="AU30" s="450" t="s">
        <v>195</v>
      </c>
      <c r="AV30" s="450"/>
      <c r="AW30" s="450"/>
      <c r="AX30" s="450"/>
      <c r="AY30" s="450"/>
      <c r="AZ30" s="597" t="s">
        <v>195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455</v>
      </c>
      <c r="C31" s="420"/>
      <c r="D31" s="420"/>
      <c r="E31" s="420"/>
      <c r="F31" s="420"/>
      <c r="G31" s="420"/>
      <c r="H31" s="420"/>
      <c r="I31" s="420"/>
      <c r="J31" s="420"/>
      <c r="K31" s="420"/>
      <c r="L31" s="420"/>
      <c r="M31" s="420"/>
      <c r="N31" s="420"/>
      <c r="O31" s="420"/>
      <c r="P31" s="432"/>
      <c r="Q31" s="438">
        <v>379</v>
      </c>
      <c r="R31" s="450"/>
      <c r="S31" s="450"/>
      <c r="T31" s="450"/>
      <c r="U31" s="450"/>
      <c r="V31" s="450">
        <v>349</v>
      </c>
      <c r="W31" s="450"/>
      <c r="X31" s="450"/>
      <c r="Y31" s="450"/>
      <c r="Z31" s="450"/>
      <c r="AA31" s="450">
        <v>30</v>
      </c>
      <c r="AB31" s="450"/>
      <c r="AC31" s="450"/>
      <c r="AD31" s="450"/>
      <c r="AE31" s="461"/>
      <c r="AF31" s="507">
        <v>592</v>
      </c>
      <c r="AG31" s="456"/>
      <c r="AH31" s="456"/>
      <c r="AI31" s="456"/>
      <c r="AJ31" s="525"/>
      <c r="AK31" s="460">
        <v>41</v>
      </c>
      <c r="AL31" s="450"/>
      <c r="AM31" s="450"/>
      <c r="AN31" s="450"/>
      <c r="AO31" s="450"/>
      <c r="AP31" s="450">
        <v>480</v>
      </c>
      <c r="AQ31" s="450"/>
      <c r="AR31" s="450"/>
      <c r="AS31" s="450"/>
      <c r="AT31" s="450"/>
      <c r="AU31" s="450">
        <v>309</v>
      </c>
      <c r="AV31" s="450"/>
      <c r="AW31" s="450"/>
      <c r="AX31" s="450"/>
      <c r="AY31" s="450"/>
      <c r="AZ31" s="597" t="s">
        <v>195</v>
      </c>
      <c r="BA31" s="597"/>
      <c r="BB31" s="597"/>
      <c r="BC31" s="597"/>
      <c r="BD31" s="597"/>
      <c r="BE31" s="565" t="s">
        <v>456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457</v>
      </c>
      <c r="C32" s="420"/>
      <c r="D32" s="420"/>
      <c r="E32" s="420"/>
      <c r="F32" s="420"/>
      <c r="G32" s="420"/>
      <c r="H32" s="420"/>
      <c r="I32" s="420"/>
      <c r="J32" s="420"/>
      <c r="K32" s="420"/>
      <c r="L32" s="420"/>
      <c r="M32" s="420"/>
      <c r="N32" s="420"/>
      <c r="O32" s="420"/>
      <c r="P32" s="432"/>
      <c r="Q32" s="438">
        <v>8</v>
      </c>
      <c r="R32" s="450"/>
      <c r="S32" s="450"/>
      <c r="T32" s="450"/>
      <c r="U32" s="450"/>
      <c r="V32" s="450">
        <v>7</v>
      </c>
      <c r="W32" s="450"/>
      <c r="X32" s="450"/>
      <c r="Y32" s="450"/>
      <c r="Z32" s="450"/>
      <c r="AA32" s="450">
        <v>1</v>
      </c>
      <c r="AB32" s="450"/>
      <c r="AC32" s="450"/>
      <c r="AD32" s="450"/>
      <c r="AE32" s="461"/>
      <c r="AF32" s="507">
        <v>94</v>
      </c>
      <c r="AG32" s="456"/>
      <c r="AH32" s="456"/>
      <c r="AI32" s="456"/>
      <c r="AJ32" s="525"/>
      <c r="AK32" s="460" t="s">
        <v>195</v>
      </c>
      <c r="AL32" s="450"/>
      <c r="AM32" s="450"/>
      <c r="AN32" s="450"/>
      <c r="AO32" s="450"/>
      <c r="AP32" s="450" t="s">
        <v>195</v>
      </c>
      <c r="AQ32" s="450"/>
      <c r="AR32" s="450"/>
      <c r="AS32" s="450"/>
      <c r="AT32" s="450"/>
      <c r="AU32" s="450" t="s">
        <v>195</v>
      </c>
      <c r="AV32" s="450"/>
      <c r="AW32" s="450"/>
      <c r="AX32" s="450"/>
      <c r="AY32" s="450"/>
      <c r="AZ32" s="597" t="s">
        <v>195</v>
      </c>
      <c r="BA32" s="597"/>
      <c r="BB32" s="597"/>
      <c r="BC32" s="597"/>
      <c r="BD32" s="597"/>
      <c r="BE32" s="565" t="s">
        <v>456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262</v>
      </c>
      <c r="C33" s="420"/>
      <c r="D33" s="420"/>
      <c r="E33" s="420"/>
      <c r="F33" s="420"/>
      <c r="G33" s="420"/>
      <c r="H33" s="420"/>
      <c r="I33" s="420"/>
      <c r="J33" s="420"/>
      <c r="K33" s="420"/>
      <c r="L33" s="420"/>
      <c r="M33" s="420"/>
      <c r="N33" s="420"/>
      <c r="O33" s="420"/>
      <c r="P33" s="432"/>
      <c r="Q33" s="438">
        <v>306</v>
      </c>
      <c r="R33" s="450"/>
      <c r="S33" s="450"/>
      <c r="T33" s="450"/>
      <c r="U33" s="450"/>
      <c r="V33" s="450">
        <v>292</v>
      </c>
      <c r="W33" s="450"/>
      <c r="X33" s="450"/>
      <c r="Y33" s="450"/>
      <c r="Z33" s="450"/>
      <c r="AA33" s="450">
        <v>15</v>
      </c>
      <c r="AB33" s="450"/>
      <c r="AC33" s="450"/>
      <c r="AD33" s="450"/>
      <c r="AE33" s="461"/>
      <c r="AF33" s="507">
        <v>101</v>
      </c>
      <c r="AG33" s="456"/>
      <c r="AH33" s="456"/>
      <c r="AI33" s="456"/>
      <c r="AJ33" s="525"/>
      <c r="AK33" s="460">
        <v>147</v>
      </c>
      <c r="AL33" s="450"/>
      <c r="AM33" s="450"/>
      <c r="AN33" s="450"/>
      <c r="AO33" s="450"/>
      <c r="AP33" s="450">
        <v>1732</v>
      </c>
      <c r="AQ33" s="450"/>
      <c r="AR33" s="450"/>
      <c r="AS33" s="450"/>
      <c r="AT33" s="450"/>
      <c r="AU33" s="450">
        <v>265</v>
      </c>
      <c r="AV33" s="450"/>
      <c r="AW33" s="450"/>
      <c r="AX33" s="450"/>
      <c r="AY33" s="450"/>
      <c r="AZ33" s="597" t="s">
        <v>195</v>
      </c>
      <c r="BA33" s="597"/>
      <c r="BB33" s="597"/>
      <c r="BC33" s="597"/>
      <c r="BD33" s="597"/>
      <c r="BE33" s="565" t="s">
        <v>456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459</v>
      </c>
      <c r="C34" s="420"/>
      <c r="D34" s="420"/>
      <c r="E34" s="420"/>
      <c r="F34" s="420"/>
      <c r="G34" s="420"/>
      <c r="H34" s="420"/>
      <c r="I34" s="420"/>
      <c r="J34" s="420"/>
      <c r="K34" s="420"/>
      <c r="L34" s="420"/>
      <c r="M34" s="420"/>
      <c r="N34" s="420"/>
      <c r="O34" s="420"/>
      <c r="P34" s="432"/>
      <c r="Q34" s="438">
        <v>21</v>
      </c>
      <c r="R34" s="450"/>
      <c r="S34" s="450"/>
      <c r="T34" s="450"/>
      <c r="U34" s="450"/>
      <c r="V34" s="450">
        <v>18</v>
      </c>
      <c r="W34" s="450"/>
      <c r="X34" s="450"/>
      <c r="Y34" s="450"/>
      <c r="Z34" s="450"/>
      <c r="AA34" s="450">
        <v>3</v>
      </c>
      <c r="AB34" s="450"/>
      <c r="AC34" s="450"/>
      <c r="AD34" s="450"/>
      <c r="AE34" s="461"/>
      <c r="AF34" s="507" t="s">
        <v>195</v>
      </c>
      <c r="AG34" s="456"/>
      <c r="AH34" s="456"/>
      <c r="AI34" s="456"/>
      <c r="AJ34" s="525"/>
      <c r="AK34" s="460" t="s">
        <v>195</v>
      </c>
      <c r="AL34" s="450"/>
      <c r="AM34" s="450"/>
      <c r="AN34" s="450"/>
      <c r="AO34" s="450"/>
      <c r="AP34" s="450">
        <v>18</v>
      </c>
      <c r="AQ34" s="450"/>
      <c r="AR34" s="450"/>
      <c r="AS34" s="450"/>
      <c r="AT34" s="450"/>
      <c r="AU34" s="450">
        <v>16</v>
      </c>
      <c r="AV34" s="450"/>
      <c r="AW34" s="450"/>
      <c r="AX34" s="450"/>
      <c r="AY34" s="450"/>
      <c r="AZ34" s="597" t="s">
        <v>195</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368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841</v>
      </c>
      <c r="AG63" s="452"/>
      <c r="AH63" s="452"/>
      <c r="AI63" s="452"/>
      <c r="AJ63" s="526"/>
      <c r="AK63" s="534"/>
      <c r="AL63" s="455"/>
      <c r="AM63" s="455"/>
      <c r="AN63" s="455"/>
      <c r="AO63" s="455"/>
      <c r="AP63" s="452">
        <v>2230</v>
      </c>
      <c r="AQ63" s="452"/>
      <c r="AR63" s="452"/>
      <c r="AS63" s="452"/>
      <c r="AT63" s="452"/>
      <c r="AU63" s="452">
        <v>590</v>
      </c>
      <c r="AV63" s="452"/>
      <c r="AW63" s="452"/>
      <c r="AX63" s="452"/>
      <c r="AY63" s="452"/>
      <c r="AZ63" s="599"/>
      <c r="BA63" s="599"/>
      <c r="BB63" s="599"/>
      <c r="BC63" s="599"/>
      <c r="BD63" s="599"/>
      <c r="BE63" s="567"/>
      <c r="BF63" s="567"/>
      <c r="BG63" s="567"/>
      <c r="BH63" s="567"/>
      <c r="BI63" s="590"/>
      <c r="BJ63" s="595"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404</v>
      </c>
      <c r="B66" s="397"/>
      <c r="C66" s="397"/>
      <c r="D66" s="397"/>
      <c r="E66" s="397"/>
      <c r="F66" s="397"/>
      <c r="G66" s="397"/>
      <c r="H66" s="397"/>
      <c r="I66" s="397"/>
      <c r="J66" s="397"/>
      <c r="K66" s="397"/>
      <c r="L66" s="397"/>
      <c r="M66" s="397"/>
      <c r="N66" s="397"/>
      <c r="O66" s="397"/>
      <c r="P66" s="429"/>
      <c r="Q66" s="435" t="s">
        <v>449</v>
      </c>
      <c r="R66" s="447"/>
      <c r="S66" s="447"/>
      <c r="T66" s="447"/>
      <c r="U66" s="458"/>
      <c r="V66" s="435" t="s">
        <v>450</v>
      </c>
      <c r="W66" s="447"/>
      <c r="X66" s="447"/>
      <c r="Y66" s="447"/>
      <c r="Z66" s="458"/>
      <c r="AA66" s="435" t="s">
        <v>451</v>
      </c>
      <c r="AB66" s="447"/>
      <c r="AC66" s="447"/>
      <c r="AD66" s="447"/>
      <c r="AE66" s="458"/>
      <c r="AF66" s="512" t="s">
        <v>241</v>
      </c>
      <c r="AG66" s="520"/>
      <c r="AH66" s="520"/>
      <c r="AI66" s="520"/>
      <c r="AJ66" s="530"/>
      <c r="AK66" s="435" t="s">
        <v>381</v>
      </c>
      <c r="AL66" s="397"/>
      <c r="AM66" s="397"/>
      <c r="AN66" s="397"/>
      <c r="AO66" s="429"/>
      <c r="AP66" s="435" t="s">
        <v>353</v>
      </c>
      <c r="AQ66" s="447"/>
      <c r="AR66" s="447"/>
      <c r="AS66" s="447"/>
      <c r="AT66" s="458"/>
      <c r="AU66" s="435" t="s">
        <v>461</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130</v>
      </c>
      <c r="C68" s="419"/>
      <c r="D68" s="419"/>
      <c r="E68" s="419"/>
      <c r="F68" s="419"/>
      <c r="G68" s="419"/>
      <c r="H68" s="419"/>
      <c r="I68" s="419"/>
      <c r="J68" s="419"/>
      <c r="K68" s="419"/>
      <c r="L68" s="419"/>
      <c r="M68" s="419"/>
      <c r="N68" s="419"/>
      <c r="O68" s="419"/>
      <c r="P68" s="431"/>
      <c r="Q68" s="437">
        <v>12629</v>
      </c>
      <c r="R68" s="449"/>
      <c r="S68" s="449"/>
      <c r="T68" s="449"/>
      <c r="U68" s="449"/>
      <c r="V68" s="449">
        <v>12063</v>
      </c>
      <c r="W68" s="449"/>
      <c r="X68" s="449"/>
      <c r="Y68" s="449"/>
      <c r="Z68" s="449"/>
      <c r="AA68" s="449">
        <v>566</v>
      </c>
      <c r="AB68" s="449"/>
      <c r="AC68" s="449"/>
      <c r="AD68" s="449"/>
      <c r="AE68" s="449"/>
      <c r="AF68" s="449">
        <v>566</v>
      </c>
      <c r="AG68" s="449"/>
      <c r="AH68" s="449"/>
      <c r="AI68" s="449"/>
      <c r="AJ68" s="449"/>
      <c r="AK68" s="449">
        <v>2179</v>
      </c>
      <c r="AL68" s="449"/>
      <c r="AM68" s="449"/>
      <c r="AN68" s="449"/>
      <c r="AO68" s="449"/>
      <c r="AP68" s="449" t="s">
        <v>195</v>
      </c>
      <c r="AQ68" s="449"/>
      <c r="AR68" s="449"/>
      <c r="AS68" s="449"/>
      <c r="AT68" s="449"/>
      <c r="AU68" s="449" t="s">
        <v>195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532</v>
      </c>
      <c r="C69" s="420"/>
      <c r="D69" s="420"/>
      <c r="E69" s="420"/>
      <c r="F69" s="420"/>
      <c r="G69" s="420"/>
      <c r="H69" s="420"/>
      <c r="I69" s="420"/>
      <c r="J69" s="420"/>
      <c r="K69" s="420"/>
      <c r="L69" s="420"/>
      <c r="M69" s="420"/>
      <c r="N69" s="420"/>
      <c r="O69" s="420"/>
      <c r="P69" s="432"/>
      <c r="Q69" s="438">
        <v>865</v>
      </c>
      <c r="R69" s="450"/>
      <c r="S69" s="450"/>
      <c r="T69" s="450"/>
      <c r="U69" s="450"/>
      <c r="V69" s="450">
        <v>863</v>
      </c>
      <c r="W69" s="450"/>
      <c r="X69" s="450"/>
      <c r="Y69" s="450"/>
      <c r="Z69" s="450"/>
      <c r="AA69" s="450">
        <v>2</v>
      </c>
      <c r="AB69" s="450"/>
      <c r="AC69" s="450"/>
      <c r="AD69" s="450"/>
      <c r="AE69" s="450"/>
      <c r="AF69" s="450">
        <v>2</v>
      </c>
      <c r="AG69" s="450"/>
      <c r="AH69" s="450"/>
      <c r="AI69" s="450"/>
      <c r="AJ69" s="450"/>
      <c r="AK69" s="450">
        <v>2</v>
      </c>
      <c r="AL69" s="450"/>
      <c r="AM69" s="450"/>
      <c r="AN69" s="450"/>
      <c r="AO69" s="450"/>
      <c r="AP69" s="450" t="s">
        <v>195</v>
      </c>
      <c r="AQ69" s="450"/>
      <c r="AR69" s="450"/>
      <c r="AS69" s="450"/>
      <c r="AT69" s="450"/>
      <c r="AU69" s="450" t="s">
        <v>195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533</v>
      </c>
      <c r="C70" s="420"/>
      <c r="D70" s="420"/>
      <c r="E70" s="420"/>
      <c r="F70" s="420"/>
      <c r="G70" s="420"/>
      <c r="H70" s="420"/>
      <c r="I70" s="420"/>
      <c r="J70" s="420"/>
      <c r="K70" s="420"/>
      <c r="L70" s="420"/>
      <c r="M70" s="420"/>
      <c r="N70" s="420"/>
      <c r="O70" s="420"/>
      <c r="P70" s="432"/>
      <c r="Q70" s="438">
        <v>4944</v>
      </c>
      <c r="R70" s="450"/>
      <c r="S70" s="450"/>
      <c r="T70" s="450"/>
      <c r="U70" s="450"/>
      <c r="V70" s="450">
        <v>4796</v>
      </c>
      <c r="W70" s="450"/>
      <c r="X70" s="450"/>
      <c r="Y70" s="450"/>
      <c r="Z70" s="450"/>
      <c r="AA70" s="450">
        <v>148</v>
      </c>
      <c r="AB70" s="450"/>
      <c r="AC70" s="450"/>
      <c r="AD70" s="450"/>
      <c r="AE70" s="450"/>
      <c r="AF70" s="450">
        <v>148</v>
      </c>
      <c r="AG70" s="450"/>
      <c r="AH70" s="450"/>
      <c r="AI70" s="450"/>
      <c r="AJ70" s="450"/>
      <c r="AK70" s="450">
        <v>163</v>
      </c>
      <c r="AL70" s="450"/>
      <c r="AM70" s="450"/>
      <c r="AN70" s="450"/>
      <c r="AO70" s="450"/>
      <c r="AP70" s="450">
        <v>4334</v>
      </c>
      <c r="AQ70" s="450"/>
      <c r="AR70" s="450"/>
      <c r="AS70" s="450"/>
      <c r="AT70" s="450"/>
      <c r="AU70" s="450">
        <v>347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534</v>
      </c>
      <c r="C71" s="420"/>
      <c r="D71" s="420"/>
      <c r="E71" s="420"/>
      <c r="F71" s="420"/>
      <c r="G71" s="420"/>
      <c r="H71" s="420"/>
      <c r="I71" s="420"/>
      <c r="J71" s="420"/>
      <c r="K71" s="420"/>
      <c r="L71" s="420"/>
      <c r="M71" s="420"/>
      <c r="N71" s="420"/>
      <c r="O71" s="420"/>
      <c r="P71" s="432"/>
      <c r="Q71" s="438">
        <v>174</v>
      </c>
      <c r="R71" s="450"/>
      <c r="S71" s="450"/>
      <c r="T71" s="450"/>
      <c r="U71" s="450"/>
      <c r="V71" s="450">
        <v>171</v>
      </c>
      <c r="W71" s="450"/>
      <c r="X71" s="450"/>
      <c r="Y71" s="450"/>
      <c r="Z71" s="450"/>
      <c r="AA71" s="450">
        <v>3</v>
      </c>
      <c r="AB71" s="450"/>
      <c r="AC71" s="450"/>
      <c r="AD71" s="450"/>
      <c r="AE71" s="450"/>
      <c r="AF71" s="450">
        <v>3</v>
      </c>
      <c r="AG71" s="450"/>
      <c r="AH71" s="450"/>
      <c r="AI71" s="450"/>
      <c r="AJ71" s="450"/>
      <c r="AK71" s="450">
        <v>5</v>
      </c>
      <c r="AL71" s="450"/>
      <c r="AM71" s="450"/>
      <c r="AN71" s="450"/>
      <c r="AO71" s="450"/>
      <c r="AP71" s="450" t="s">
        <v>195</v>
      </c>
      <c r="AQ71" s="450"/>
      <c r="AR71" s="450"/>
      <c r="AS71" s="450"/>
      <c r="AT71" s="450"/>
      <c r="AU71" s="450" t="s">
        <v>195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11182</v>
      </c>
      <c r="R72" s="450"/>
      <c r="S72" s="450"/>
      <c r="T72" s="450"/>
      <c r="U72" s="450"/>
      <c r="V72" s="450">
        <v>11102</v>
      </c>
      <c r="W72" s="450"/>
      <c r="X72" s="450"/>
      <c r="Y72" s="450"/>
      <c r="Z72" s="450"/>
      <c r="AA72" s="450">
        <v>80</v>
      </c>
      <c r="AB72" s="450"/>
      <c r="AC72" s="450"/>
      <c r="AD72" s="450"/>
      <c r="AE72" s="450"/>
      <c r="AF72" s="450">
        <v>554</v>
      </c>
      <c r="AG72" s="450"/>
      <c r="AH72" s="450"/>
      <c r="AI72" s="450"/>
      <c r="AJ72" s="450"/>
      <c r="AK72" s="450">
        <v>1745</v>
      </c>
      <c r="AL72" s="450"/>
      <c r="AM72" s="450"/>
      <c r="AN72" s="450"/>
      <c r="AO72" s="450"/>
      <c r="AP72" s="450">
        <v>6695</v>
      </c>
      <c r="AQ72" s="450"/>
      <c r="AR72" s="450"/>
      <c r="AS72" s="450"/>
      <c r="AT72" s="450"/>
      <c r="AU72" s="450">
        <v>685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430</v>
      </c>
      <c r="C73" s="420"/>
      <c r="D73" s="420"/>
      <c r="E73" s="420"/>
      <c r="F73" s="420"/>
      <c r="G73" s="420"/>
      <c r="H73" s="420"/>
      <c r="I73" s="420"/>
      <c r="J73" s="420"/>
      <c r="K73" s="420"/>
      <c r="L73" s="420"/>
      <c r="M73" s="420"/>
      <c r="N73" s="420"/>
      <c r="O73" s="420"/>
      <c r="P73" s="432"/>
      <c r="Q73" s="438">
        <v>245</v>
      </c>
      <c r="R73" s="450"/>
      <c r="S73" s="450"/>
      <c r="T73" s="450"/>
      <c r="U73" s="450"/>
      <c r="V73" s="450">
        <v>185</v>
      </c>
      <c r="W73" s="450"/>
      <c r="X73" s="450"/>
      <c r="Y73" s="450"/>
      <c r="Z73" s="450"/>
      <c r="AA73" s="450">
        <v>61</v>
      </c>
      <c r="AB73" s="450"/>
      <c r="AC73" s="450"/>
      <c r="AD73" s="450"/>
      <c r="AE73" s="450"/>
      <c r="AF73" s="450">
        <v>61</v>
      </c>
      <c r="AG73" s="450"/>
      <c r="AH73" s="450"/>
      <c r="AI73" s="450"/>
      <c r="AJ73" s="450"/>
      <c r="AK73" s="450">
        <v>35</v>
      </c>
      <c r="AL73" s="450"/>
      <c r="AM73" s="450"/>
      <c r="AN73" s="450"/>
      <c r="AO73" s="450"/>
      <c r="AP73" s="450" t="s">
        <v>195</v>
      </c>
      <c r="AQ73" s="450"/>
      <c r="AR73" s="450"/>
      <c r="AS73" s="450"/>
      <c r="AT73" s="450"/>
      <c r="AU73" s="450" t="s">
        <v>195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469</v>
      </c>
      <c r="C74" s="420"/>
      <c r="D74" s="420"/>
      <c r="E74" s="420"/>
      <c r="F74" s="420"/>
      <c r="G74" s="420"/>
      <c r="H74" s="420"/>
      <c r="I74" s="420"/>
      <c r="J74" s="420"/>
      <c r="K74" s="420"/>
      <c r="L74" s="420"/>
      <c r="M74" s="420"/>
      <c r="N74" s="420"/>
      <c r="O74" s="420"/>
      <c r="P74" s="432"/>
      <c r="Q74" s="438">
        <v>272540</v>
      </c>
      <c r="R74" s="450"/>
      <c r="S74" s="450"/>
      <c r="T74" s="450"/>
      <c r="U74" s="450"/>
      <c r="V74" s="450">
        <v>265731</v>
      </c>
      <c r="W74" s="450"/>
      <c r="X74" s="450"/>
      <c r="Y74" s="450"/>
      <c r="Z74" s="450"/>
      <c r="AA74" s="450">
        <v>6809</v>
      </c>
      <c r="AB74" s="450"/>
      <c r="AC74" s="450"/>
      <c r="AD74" s="450"/>
      <c r="AE74" s="450"/>
      <c r="AF74" s="450">
        <v>6809</v>
      </c>
      <c r="AG74" s="450"/>
      <c r="AH74" s="450"/>
      <c r="AI74" s="450"/>
      <c r="AJ74" s="450"/>
      <c r="AK74" s="450">
        <v>8222</v>
      </c>
      <c r="AL74" s="450"/>
      <c r="AM74" s="450"/>
      <c r="AN74" s="450"/>
      <c r="AO74" s="450"/>
      <c r="AP74" s="450" t="s">
        <v>195</v>
      </c>
      <c r="AQ74" s="450"/>
      <c r="AR74" s="450"/>
      <c r="AS74" s="450"/>
      <c r="AT74" s="450"/>
      <c r="AU74" s="450" t="s">
        <v>195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8143</v>
      </c>
      <c r="AG88" s="452"/>
      <c r="AH88" s="452"/>
      <c r="AI88" s="452"/>
      <c r="AJ88" s="452"/>
      <c r="AK88" s="455"/>
      <c r="AL88" s="455"/>
      <c r="AM88" s="455"/>
      <c r="AN88" s="455"/>
      <c r="AO88" s="455"/>
      <c r="AP88" s="452">
        <v>11029</v>
      </c>
      <c r="AQ88" s="452"/>
      <c r="AR88" s="452"/>
      <c r="AS88" s="452"/>
      <c r="AT88" s="452"/>
      <c r="AU88" s="452">
        <v>1032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32</v>
      </c>
      <c r="CS102" s="604"/>
      <c r="CT102" s="604"/>
      <c r="CU102" s="604"/>
      <c r="CV102" s="697"/>
      <c r="CW102" s="696">
        <v>1</v>
      </c>
      <c r="CX102" s="604"/>
      <c r="CY102" s="604"/>
      <c r="CZ102" s="604"/>
      <c r="DA102" s="697"/>
      <c r="DB102" s="696" t="s">
        <v>195</v>
      </c>
      <c r="DC102" s="604"/>
      <c r="DD102" s="604"/>
      <c r="DE102" s="604"/>
      <c r="DF102" s="697"/>
      <c r="DG102" s="696" t="s">
        <v>195</v>
      </c>
      <c r="DH102" s="604"/>
      <c r="DI102" s="604"/>
      <c r="DJ102" s="604"/>
      <c r="DK102" s="697"/>
      <c r="DL102" s="696" t="s">
        <v>195</v>
      </c>
      <c r="DM102" s="604"/>
      <c r="DN102" s="604"/>
      <c r="DO102" s="604"/>
      <c r="DP102" s="697"/>
      <c r="DQ102" s="696" t="s">
        <v>195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426</v>
      </c>
      <c r="AB109" s="406"/>
      <c r="AC109" s="406"/>
      <c r="AD109" s="406"/>
      <c r="AE109" s="469"/>
      <c r="AF109" s="480" t="s">
        <v>467</v>
      </c>
      <c r="AG109" s="406"/>
      <c r="AH109" s="406"/>
      <c r="AI109" s="406"/>
      <c r="AJ109" s="469"/>
      <c r="AK109" s="480" t="s">
        <v>382</v>
      </c>
      <c r="AL109" s="406"/>
      <c r="AM109" s="406"/>
      <c r="AN109" s="406"/>
      <c r="AO109" s="469"/>
      <c r="AP109" s="480" t="s">
        <v>468</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426</v>
      </c>
      <c r="BR109" s="406"/>
      <c r="BS109" s="406"/>
      <c r="BT109" s="406"/>
      <c r="BU109" s="469"/>
      <c r="BV109" s="480" t="s">
        <v>467</v>
      </c>
      <c r="BW109" s="406"/>
      <c r="BX109" s="406"/>
      <c r="BY109" s="406"/>
      <c r="BZ109" s="469"/>
      <c r="CA109" s="480" t="s">
        <v>382</v>
      </c>
      <c r="CB109" s="406"/>
      <c r="CC109" s="406"/>
      <c r="CD109" s="406"/>
      <c r="CE109" s="469"/>
      <c r="CF109" s="655" t="s">
        <v>468</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426</v>
      </c>
      <c r="DH109" s="406"/>
      <c r="DI109" s="406"/>
      <c r="DJ109" s="406"/>
      <c r="DK109" s="469"/>
      <c r="DL109" s="480" t="s">
        <v>467</v>
      </c>
      <c r="DM109" s="406"/>
      <c r="DN109" s="406"/>
      <c r="DO109" s="406"/>
      <c r="DP109" s="469"/>
      <c r="DQ109" s="480" t="s">
        <v>382</v>
      </c>
      <c r="DR109" s="406"/>
      <c r="DS109" s="406"/>
      <c r="DT109" s="406"/>
      <c r="DU109" s="469"/>
      <c r="DV109" s="480" t="s">
        <v>468</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697593</v>
      </c>
      <c r="AB110" s="487"/>
      <c r="AC110" s="487"/>
      <c r="AD110" s="487"/>
      <c r="AE110" s="498"/>
      <c r="AF110" s="514">
        <v>716312</v>
      </c>
      <c r="AG110" s="487"/>
      <c r="AH110" s="487"/>
      <c r="AI110" s="487"/>
      <c r="AJ110" s="498"/>
      <c r="AK110" s="514">
        <v>719695</v>
      </c>
      <c r="AL110" s="487"/>
      <c r="AM110" s="487"/>
      <c r="AN110" s="487"/>
      <c r="AO110" s="498"/>
      <c r="AP110" s="538">
        <v>21.8</v>
      </c>
      <c r="AQ110" s="546"/>
      <c r="AR110" s="546"/>
      <c r="AS110" s="546"/>
      <c r="AT110" s="556"/>
      <c r="AU110" s="568" t="s">
        <v>121</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6441951</v>
      </c>
      <c r="BR110" s="640"/>
      <c r="BS110" s="640"/>
      <c r="BT110" s="640"/>
      <c r="BU110" s="640"/>
      <c r="BV110" s="640">
        <v>6169372</v>
      </c>
      <c r="BW110" s="640"/>
      <c r="BX110" s="640"/>
      <c r="BY110" s="640"/>
      <c r="BZ110" s="640"/>
      <c r="CA110" s="640">
        <v>5867148</v>
      </c>
      <c r="CB110" s="640"/>
      <c r="CC110" s="640"/>
      <c r="CD110" s="640"/>
      <c r="CE110" s="640"/>
      <c r="CF110" s="656">
        <v>177.3</v>
      </c>
      <c r="CG110" s="660"/>
      <c r="CH110" s="660"/>
      <c r="CI110" s="660"/>
      <c r="CJ110" s="660"/>
      <c r="CK110" s="672" t="s">
        <v>378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448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t="s">
        <v>195</v>
      </c>
      <c r="BR111" s="641"/>
      <c r="BS111" s="641"/>
      <c r="BT111" s="641"/>
      <c r="BU111" s="641"/>
      <c r="BV111" s="641" t="s">
        <v>195</v>
      </c>
      <c r="BW111" s="641"/>
      <c r="BX111" s="641"/>
      <c r="BY111" s="641"/>
      <c r="BZ111" s="641"/>
      <c r="CA111" s="641" t="s">
        <v>195</v>
      </c>
      <c r="CB111" s="641"/>
      <c r="CC111" s="641"/>
      <c r="CD111" s="641"/>
      <c r="CE111" s="641"/>
      <c r="CF111" s="657" t="s">
        <v>195</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150</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1189435</v>
      </c>
      <c r="BR112" s="641"/>
      <c r="BS112" s="641"/>
      <c r="BT112" s="641"/>
      <c r="BU112" s="641"/>
      <c r="BV112" s="641">
        <v>838154</v>
      </c>
      <c r="BW112" s="641"/>
      <c r="BX112" s="641"/>
      <c r="BY112" s="641"/>
      <c r="BZ112" s="641"/>
      <c r="CA112" s="641">
        <v>589959</v>
      </c>
      <c r="CB112" s="641"/>
      <c r="CC112" s="641"/>
      <c r="CD112" s="641"/>
      <c r="CE112" s="641"/>
      <c r="CF112" s="657">
        <v>17.8</v>
      </c>
      <c r="CG112" s="661"/>
      <c r="CH112" s="661"/>
      <c r="CI112" s="661"/>
      <c r="CJ112" s="661"/>
      <c r="CK112" s="673"/>
      <c r="CL112" s="413"/>
      <c r="CM112" s="425" t="s">
        <v>388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89008</v>
      </c>
      <c r="AB113" s="446"/>
      <c r="AC113" s="446"/>
      <c r="AD113" s="446"/>
      <c r="AE113" s="499"/>
      <c r="AF113" s="515">
        <v>87503</v>
      </c>
      <c r="AG113" s="446"/>
      <c r="AH113" s="446"/>
      <c r="AI113" s="446"/>
      <c r="AJ113" s="499"/>
      <c r="AK113" s="515">
        <v>67894</v>
      </c>
      <c r="AL113" s="446"/>
      <c r="AM113" s="446"/>
      <c r="AN113" s="446"/>
      <c r="AO113" s="499"/>
      <c r="AP113" s="539">
        <v>2.1</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1213325</v>
      </c>
      <c r="BR113" s="641"/>
      <c r="BS113" s="641"/>
      <c r="BT113" s="641"/>
      <c r="BU113" s="641"/>
      <c r="BV113" s="641">
        <v>1124707</v>
      </c>
      <c r="BW113" s="641"/>
      <c r="BX113" s="641"/>
      <c r="BY113" s="641"/>
      <c r="BZ113" s="641"/>
      <c r="CA113" s="641">
        <v>1031676</v>
      </c>
      <c r="CB113" s="641"/>
      <c r="CC113" s="641"/>
      <c r="CD113" s="641"/>
      <c r="CE113" s="641"/>
      <c r="CF113" s="657">
        <v>31.2</v>
      </c>
      <c r="CG113" s="661"/>
      <c r="CH113" s="661"/>
      <c r="CI113" s="661"/>
      <c r="CJ113" s="661"/>
      <c r="CK113" s="673"/>
      <c r="CL113" s="413"/>
      <c r="CM113" s="425" t="s">
        <v>398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195</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94132</v>
      </c>
      <c r="AB114" s="446"/>
      <c r="AC114" s="446"/>
      <c r="AD114" s="446"/>
      <c r="AE114" s="499"/>
      <c r="AF114" s="515">
        <v>99352</v>
      </c>
      <c r="AG114" s="446"/>
      <c r="AH114" s="446"/>
      <c r="AI114" s="446"/>
      <c r="AJ114" s="499"/>
      <c r="AK114" s="515">
        <v>109970</v>
      </c>
      <c r="AL114" s="446"/>
      <c r="AM114" s="446"/>
      <c r="AN114" s="446"/>
      <c r="AO114" s="499"/>
      <c r="AP114" s="539">
        <v>3.3</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673238</v>
      </c>
      <c r="BR114" s="641"/>
      <c r="BS114" s="641"/>
      <c r="BT114" s="641"/>
      <c r="BU114" s="641"/>
      <c r="BV114" s="641">
        <v>671024</v>
      </c>
      <c r="BW114" s="641"/>
      <c r="BX114" s="641"/>
      <c r="BY114" s="641"/>
      <c r="BZ114" s="641"/>
      <c r="CA114" s="641">
        <v>701397</v>
      </c>
      <c r="CB114" s="641"/>
      <c r="CC114" s="641"/>
      <c r="CD114" s="641"/>
      <c r="CE114" s="641"/>
      <c r="CF114" s="657">
        <v>21.2</v>
      </c>
      <c r="CG114" s="661"/>
      <c r="CH114" s="661"/>
      <c r="CI114" s="661"/>
      <c r="CJ114" s="661"/>
      <c r="CK114" s="673"/>
      <c r="CL114" s="413"/>
      <c r="CM114" s="425" t="s">
        <v>478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366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17</v>
      </c>
      <c r="AB115" s="446"/>
      <c r="AC115" s="446"/>
      <c r="AD115" s="446"/>
      <c r="AE115" s="499"/>
      <c r="AF115" s="515">
        <v>8</v>
      </c>
      <c r="AG115" s="446"/>
      <c r="AH115" s="446"/>
      <c r="AI115" s="446"/>
      <c r="AJ115" s="499"/>
      <c r="AK115" s="515">
        <v>5</v>
      </c>
      <c r="AL115" s="446"/>
      <c r="AM115" s="446"/>
      <c r="AN115" s="446"/>
      <c r="AO115" s="499"/>
      <c r="AP115" s="539">
        <v>0</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195</v>
      </c>
      <c r="BR115" s="641"/>
      <c r="BS115" s="641"/>
      <c r="BT115" s="641"/>
      <c r="BU115" s="641"/>
      <c r="BV115" s="641" t="s">
        <v>195</v>
      </c>
      <c r="BW115" s="641"/>
      <c r="BX115" s="641"/>
      <c r="BY115" s="641"/>
      <c r="BZ115" s="641"/>
      <c r="CA115" s="641" t="s">
        <v>195</v>
      </c>
      <c r="CB115" s="641"/>
      <c r="CC115" s="641"/>
      <c r="CD115" s="641"/>
      <c r="CE115" s="641"/>
      <c r="CF115" s="657" t="s">
        <v>195</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195</v>
      </c>
      <c r="AB116" s="446"/>
      <c r="AC116" s="446"/>
      <c r="AD116" s="446"/>
      <c r="AE116" s="499"/>
      <c r="AF116" s="515" t="s">
        <v>195</v>
      </c>
      <c r="AG116" s="446"/>
      <c r="AH116" s="446"/>
      <c r="AI116" s="446"/>
      <c r="AJ116" s="499"/>
      <c r="AK116" s="515" t="s">
        <v>195</v>
      </c>
      <c r="AL116" s="446"/>
      <c r="AM116" s="446"/>
      <c r="AN116" s="446"/>
      <c r="AO116" s="499"/>
      <c r="AP116" s="539" t="s">
        <v>195</v>
      </c>
      <c r="AQ116" s="547"/>
      <c r="AR116" s="547"/>
      <c r="AS116" s="547"/>
      <c r="AT116" s="557"/>
      <c r="AU116" s="569"/>
      <c r="AV116" s="578"/>
      <c r="AW116" s="578"/>
      <c r="AX116" s="578"/>
      <c r="AY116" s="578"/>
      <c r="AZ116" s="602" t="s">
        <v>218</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880750</v>
      </c>
      <c r="AB117" s="488"/>
      <c r="AC117" s="488"/>
      <c r="AD117" s="488"/>
      <c r="AE117" s="500"/>
      <c r="AF117" s="516">
        <v>903175</v>
      </c>
      <c r="AG117" s="488"/>
      <c r="AH117" s="488"/>
      <c r="AI117" s="488"/>
      <c r="AJ117" s="500"/>
      <c r="AK117" s="516">
        <v>897564</v>
      </c>
      <c r="AL117" s="488"/>
      <c r="AM117" s="488"/>
      <c r="AN117" s="488"/>
      <c r="AO117" s="500"/>
      <c r="AP117" s="540"/>
      <c r="AQ117" s="548"/>
      <c r="AR117" s="548"/>
      <c r="AS117" s="548"/>
      <c r="AT117" s="558"/>
      <c r="AU117" s="569"/>
      <c r="AV117" s="578"/>
      <c r="AW117" s="578"/>
      <c r="AX117" s="578"/>
      <c r="AY117" s="578"/>
      <c r="AZ117" s="426" t="s">
        <v>479</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426</v>
      </c>
      <c r="AB118" s="406"/>
      <c r="AC118" s="406"/>
      <c r="AD118" s="406"/>
      <c r="AE118" s="469"/>
      <c r="AF118" s="480" t="s">
        <v>467</v>
      </c>
      <c r="AG118" s="406"/>
      <c r="AH118" s="406"/>
      <c r="AI118" s="406"/>
      <c r="AJ118" s="469"/>
      <c r="AK118" s="480" t="s">
        <v>382</v>
      </c>
      <c r="AL118" s="406"/>
      <c r="AM118" s="406"/>
      <c r="AN118" s="406"/>
      <c r="AO118" s="469"/>
      <c r="AP118" s="480" t="s">
        <v>468</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v>128445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378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166</v>
      </c>
      <c r="BP119" s="629"/>
      <c r="BQ119" s="634">
        <v>9646394</v>
      </c>
      <c r="BR119" s="642"/>
      <c r="BS119" s="642"/>
      <c r="BT119" s="642"/>
      <c r="BU119" s="642"/>
      <c r="BV119" s="642">
        <v>8803257</v>
      </c>
      <c r="BW119" s="642"/>
      <c r="BX119" s="642"/>
      <c r="BY119" s="642"/>
      <c r="BZ119" s="642"/>
      <c r="CA119" s="642">
        <v>8190180</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t="s">
        <v>195</v>
      </c>
      <c r="DR119" s="489"/>
      <c r="DS119" s="489"/>
      <c r="DT119" s="489"/>
      <c r="DU119" s="501"/>
      <c r="DV119" s="714" t="s">
        <v>195</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1" t="s">
        <v>472</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774728</v>
      </c>
      <c r="BR120" s="640"/>
      <c r="BS120" s="640"/>
      <c r="BT120" s="640"/>
      <c r="BU120" s="640"/>
      <c r="BV120" s="640">
        <v>1324816</v>
      </c>
      <c r="BW120" s="640"/>
      <c r="BX120" s="640"/>
      <c r="BY120" s="640"/>
      <c r="BZ120" s="640"/>
      <c r="CA120" s="640">
        <v>1530763</v>
      </c>
      <c r="CB120" s="640"/>
      <c r="CC120" s="640"/>
      <c r="CD120" s="640"/>
      <c r="CE120" s="640"/>
      <c r="CF120" s="656">
        <v>46.3</v>
      </c>
      <c r="CG120" s="660"/>
      <c r="CH120" s="660"/>
      <c r="CI120" s="660"/>
      <c r="CJ120" s="660"/>
      <c r="CK120" s="675" t="s">
        <v>264</v>
      </c>
      <c r="CL120" s="685"/>
      <c r="CM120" s="685"/>
      <c r="CN120" s="685"/>
      <c r="CO120" s="688"/>
      <c r="CP120" s="692" t="s">
        <v>455</v>
      </c>
      <c r="CQ120" s="695"/>
      <c r="CR120" s="695"/>
      <c r="CS120" s="695"/>
      <c r="CT120" s="695"/>
      <c r="CU120" s="695"/>
      <c r="CV120" s="695"/>
      <c r="CW120" s="695"/>
      <c r="CX120" s="695"/>
      <c r="CY120" s="695"/>
      <c r="CZ120" s="695"/>
      <c r="DA120" s="695"/>
      <c r="DB120" s="695"/>
      <c r="DC120" s="695"/>
      <c r="DD120" s="695"/>
      <c r="DE120" s="695"/>
      <c r="DF120" s="698"/>
      <c r="DG120" s="632">
        <v>247566</v>
      </c>
      <c r="DH120" s="640"/>
      <c r="DI120" s="640"/>
      <c r="DJ120" s="640"/>
      <c r="DK120" s="640"/>
      <c r="DL120" s="640">
        <v>278669</v>
      </c>
      <c r="DM120" s="640"/>
      <c r="DN120" s="640"/>
      <c r="DO120" s="640"/>
      <c r="DP120" s="640"/>
      <c r="DQ120" s="640">
        <v>309201</v>
      </c>
      <c r="DR120" s="640"/>
      <c r="DS120" s="640"/>
      <c r="DT120" s="640"/>
      <c r="DU120" s="640"/>
      <c r="DV120" s="712">
        <v>9.3000000000000007</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195</v>
      </c>
      <c r="AB121" s="446"/>
      <c r="AC121" s="446"/>
      <c r="AD121" s="446"/>
      <c r="AE121" s="499"/>
      <c r="AF121" s="515" t="s">
        <v>195</v>
      </c>
      <c r="AG121" s="446"/>
      <c r="AH121" s="446"/>
      <c r="AI121" s="446"/>
      <c r="AJ121" s="499"/>
      <c r="AK121" s="515" t="s">
        <v>195</v>
      </c>
      <c r="AL121" s="446"/>
      <c r="AM121" s="446"/>
      <c r="AN121" s="446"/>
      <c r="AO121" s="499"/>
      <c r="AP121" s="539" t="s">
        <v>195</v>
      </c>
      <c r="AQ121" s="547"/>
      <c r="AR121" s="547"/>
      <c r="AS121" s="547"/>
      <c r="AT121" s="557"/>
      <c r="AU121" s="572"/>
      <c r="AV121" s="581"/>
      <c r="AW121" s="581"/>
      <c r="AX121" s="581"/>
      <c r="AY121" s="592"/>
      <c r="AZ121" s="425" t="s">
        <v>483</v>
      </c>
      <c r="BA121" s="378"/>
      <c r="BB121" s="378"/>
      <c r="BC121" s="378"/>
      <c r="BD121" s="378"/>
      <c r="BE121" s="378"/>
      <c r="BF121" s="378"/>
      <c r="BG121" s="378"/>
      <c r="BH121" s="378"/>
      <c r="BI121" s="378"/>
      <c r="BJ121" s="378"/>
      <c r="BK121" s="378"/>
      <c r="BL121" s="378"/>
      <c r="BM121" s="378"/>
      <c r="BN121" s="378"/>
      <c r="BO121" s="378"/>
      <c r="BP121" s="472"/>
      <c r="BQ121" s="633">
        <v>87653</v>
      </c>
      <c r="BR121" s="641"/>
      <c r="BS121" s="641"/>
      <c r="BT121" s="641"/>
      <c r="BU121" s="641"/>
      <c r="BV121" s="641">
        <v>71370</v>
      </c>
      <c r="BW121" s="641"/>
      <c r="BX121" s="641"/>
      <c r="BY121" s="641"/>
      <c r="BZ121" s="641"/>
      <c r="CA121" s="641">
        <v>59562</v>
      </c>
      <c r="CB121" s="641"/>
      <c r="CC121" s="641"/>
      <c r="CD121" s="641"/>
      <c r="CE121" s="641"/>
      <c r="CF121" s="657">
        <v>1.8</v>
      </c>
      <c r="CG121" s="661"/>
      <c r="CH121" s="661"/>
      <c r="CI121" s="661"/>
      <c r="CJ121" s="661"/>
      <c r="CK121" s="676"/>
      <c r="CL121" s="686"/>
      <c r="CM121" s="686"/>
      <c r="CN121" s="686"/>
      <c r="CO121" s="689"/>
      <c r="CP121" s="693" t="s">
        <v>262</v>
      </c>
      <c r="CQ121" s="403"/>
      <c r="CR121" s="403"/>
      <c r="CS121" s="403"/>
      <c r="CT121" s="403"/>
      <c r="CU121" s="403"/>
      <c r="CV121" s="403"/>
      <c r="CW121" s="403"/>
      <c r="CX121" s="403"/>
      <c r="CY121" s="403"/>
      <c r="CZ121" s="403"/>
      <c r="DA121" s="403"/>
      <c r="DB121" s="403"/>
      <c r="DC121" s="403"/>
      <c r="DD121" s="403"/>
      <c r="DE121" s="403"/>
      <c r="DF121" s="699"/>
      <c r="DG121" s="633">
        <v>920619</v>
      </c>
      <c r="DH121" s="641"/>
      <c r="DI121" s="641"/>
      <c r="DJ121" s="641"/>
      <c r="DK121" s="641"/>
      <c r="DL121" s="641">
        <v>559485</v>
      </c>
      <c r="DM121" s="641"/>
      <c r="DN121" s="641"/>
      <c r="DO121" s="641"/>
      <c r="DP121" s="641"/>
      <c r="DQ121" s="641">
        <v>265058</v>
      </c>
      <c r="DR121" s="641"/>
      <c r="DS121" s="641"/>
      <c r="DT121" s="641"/>
      <c r="DU121" s="641"/>
      <c r="DV121" s="713">
        <v>8</v>
      </c>
      <c r="DW121" s="713"/>
      <c r="DX121" s="713"/>
      <c r="DY121" s="713"/>
      <c r="DZ121" s="722"/>
    </row>
    <row r="122" spans="1:130" s="365" customFormat="1" ht="26.25" customHeight="1">
      <c r="A122" s="390"/>
      <c r="B122" s="413"/>
      <c r="C122" s="425" t="s">
        <v>478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5035068</v>
      </c>
      <c r="BR122" s="642"/>
      <c r="BS122" s="642"/>
      <c r="BT122" s="642"/>
      <c r="BU122" s="642"/>
      <c r="BV122" s="642">
        <v>4885317</v>
      </c>
      <c r="BW122" s="642"/>
      <c r="BX122" s="642"/>
      <c r="BY122" s="642"/>
      <c r="BZ122" s="642"/>
      <c r="CA122" s="642">
        <v>4632339</v>
      </c>
      <c r="CB122" s="642"/>
      <c r="CC122" s="642"/>
      <c r="CD122" s="642"/>
      <c r="CE122" s="642"/>
      <c r="CF122" s="658">
        <v>140</v>
      </c>
      <c r="CG122" s="662"/>
      <c r="CH122" s="662"/>
      <c r="CI122" s="662"/>
      <c r="CJ122" s="662"/>
      <c r="CK122" s="676"/>
      <c r="CL122" s="686"/>
      <c r="CM122" s="686"/>
      <c r="CN122" s="686"/>
      <c r="CO122" s="689"/>
      <c r="CP122" s="693" t="s">
        <v>459</v>
      </c>
      <c r="CQ122" s="403"/>
      <c r="CR122" s="403"/>
      <c r="CS122" s="403"/>
      <c r="CT122" s="403"/>
      <c r="CU122" s="403"/>
      <c r="CV122" s="403"/>
      <c r="CW122" s="403"/>
      <c r="CX122" s="403"/>
      <c r="CY122" s="403"/>
      <c r="CZ122" s="403"/>
      <c r="DA122" s="403"/>
      <c r="DB122" s="403"/>
      <c r="DC122" s="403"/>
      <c r="DD122" s="403"/>
      <c r="DE122" s="403"/>
      <c r="DF122" s="699"/>
      <c r="DG122" s="633">
        <v>21250</v>
      </c>
      <c r="DH122" s="641"/>
      <c r="DI122" s="641"/>
      <c r="DJ122" s="641"/>
      <c r="DK122" s="641"/>
      <c r="DL122" s="641" t="s">
        <v>195</v>
      </c>
      <c r="DM122" s="641"/>
      <c r="DN122" s="641"/>
      <c r="DO122" s="641"/>
      <c r="DP122" s="641"/>
      <c r="DQ122" s="641">
        <v>15700</v>
      </c>
      <c r="DR122" s="641"/>
      <c r="DS122" s="641"/>
      <c r="DT122" s="641"/>
      <c r="DU122" s="641"/>
      <c r="DV122" s="713">
        <v>0.5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486</v>
      </c>
      <c r="BP123" s="629"/>
      <c r="BQ123" s="635">
        <v>5897449</v>
      </c>
      <c r="BR123" s="643"/>
      <c r="BS123" s="643"/>
      <c r="BT123" s="643"/>
      <c r="BU123" s="643"/>
      <c r="BV123" s="643">
        <v>6281503</v>
      </c>
      <c r="BW123" s="643"/>
      <c r="BX123" s="643"/>
      <c r="BY123" s="643"/>
      <c r="BZ123" s="643"/>
      <c r="CA123" s="643">
        <v>6222664</v>
      </c>
      <c r="CB123" s="643"/>
      <c r="CC123" s="643"/>
      <c r="CD123" s="643"/>
      <c r="CE123" s="643"/>
      <c r="CF123" s="544"/>
      <c r="CG123" s="552"/>
      <c r="CH123" s="552"/>
      <c r="CI123" s="552"/>
      <c r="CJ123" s="669"/>
      <c r="CK123" s="676"/>
      <c r="CL123" s="686"/>
      <c r="CM123" s="686"/>
      <c r="CN123" s="686"/>
      <c r="CO123" s="689"/>
      <c r="CP123" s="693" t="s">
        <v>126</v>
      </c>
      <c r="CQ123" s="403"/>
      <c r="CR123" s="403"/>
      <c r="CS123" s="403"/>
      <c r="CT123" s="403"/>
      <c r="CU123" s="403"/>
      <c r="CV123" s="403"/>
      <c r="CW123" s="403"/>
      <c r="CX123" s="403"/>
      <c r="CY123" s="403"/>
      <c r="CZ123" s="403"/>
      <c r="DA123" s="403"/>
      <c r="DB123" s="403"/>
      <c r="DC123" s="403"/>
      <c r="DD123" s="403"/>
      <c r="DE123" s="403"/>
      <c r="DF123" s="699"/>
      <c r="DG123" s="482" t="s">
        <v>195</v>
      </c>
      <c r="DH123" s="446"/>
      <c r="DI123" s="446"/>
      <c r="DJ123" s="446"/>
      <c r="DK123" s="499"/>
      <c r="DL123" s="515" t="s">
        <v>195</v>
      </c>
      <c r="DM123" s="446"/>
      <c r="DN123" s="446"/>
      <c r="DO123" s="446"/>
      <c r="DP123" s="499"/>
      <c r="DQ123" s="515" t="s">
        <v>195</v>
      </c>
      <c r="DR123" s="446"/>
      <c r="DS123" s="446"/>
      <c r="DT123" s="446"/>
      <c r="DU123" s="499"/>
      <c r="DV123" s="539" t="s">
        <v>195</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115.4</v>
      </c>
      <c r="BR124" s="644"/>
      <c r="BS124" s="644"/>
      <c r="BT124" s="644"/>
      <c r="BU124" s="644"/>
      <c r="BV124" s="644">
        <v>72.400000000000006</v>
      </c>
      <c r="BW124" s="644"/>
      <c r="BX124" s="644"/>
      <c r="BY124" s="644"/>
      <c r="BZ124" s="644"/>
      <c r="CA124" s="644">
        <v>59.4</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195</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195</v>
      </c>
      <c r="AB126" s="446"/>
      <c r="AC126" s="446"/>
      <c r="AD126" s="446"/>
      <c r="AE126" s="499"/>
      <c r="AF126" s="515" t="s">
        <v>195</v>
      </c>
      <c r="AG126" s="446"/>
      <c r="AH126" s="446"/>
      <c r="AI126" s="446"/>
      <c r="AJ126" s="499"/>
      <c r="AK126" s="515" t="s">
        <v>195</v>
      </c>
      <c r="AL126" s="446"/>
      <c r="AM126" s="446"/>
      <c r="AN126" s="446"/>
      <c r="AO126" s="499"/>
      <c r="AP126" s="539" t="s">
        <v>195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17</v>
      </c>
      <c r="AB127" s="446"/>
      <c r="AC127" s="446"/>
      <c r="AD127" s="446"/>
      <c r="AE127" s="499"/>
      <c r="AF127" s="515">
        <v>8</v>
      </c>
      <c r="AG127" s="446"/>
      <c r="AH127" s="446"/>
      <c r="AI127" s="446"/>
      <c r="AJ127" s="499"/>
      <c r="AK127" s="515">
        <v>5</v>
      </c>
      <c r="AL127" s="446"/>
      <c r="AM127" s="446"/>
      <c r="AN127" s="446"/>
      <c r="AO127" s="499"/>
      <c r="AP127" s="539">
        <v>0</v>
      </c>
      <c r="AQ127" s="547"/>
      <c r="AR127" s="547"/>
      <c r="AS127" s="547"/>
      <c r="AT127" s="557"/>
      <c r="AU127" s="378"/>
      <c r="AV127" s="378"/>
      <c r="AW127" s="378"/>
      <c r="AX127" s="584" t="s">
        <v>493</v>
      </c>
      <c r="AY127" s="593"/>
      <c r="AZ127" s="593"/>
      <c r="BA127" s="593"/>
      <c r="BB127" s="593"/>
      <c r="BC127" s="593"/>
      <c r="BD127" s="593"/>
      <c r="BE127" s="610"/>
      <c r="BF127" s="612" t="s">
        <v>120</v>
      </c>
      <c r="BG127" s="593"/>
      <c r="BH127" s="593"/>
      <c r="BI127" s="593"/>
      <c r="BJ127" s="593"/>
      <c r="BK127" s="593"/>
      <c r="BL127" s="610"/>
      <c r="BM127" s="612" t="s">
        <v>414</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402</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15493</v>
      </c>
      <c r="AB128" s="487"/>
      <c r="AC128" s="487"/>
      <c r="AD128" s="487"/>
      <c r="AE128" s="498"/>
      <c r="AF128" s="514">
        <v>16069</v>
      </c>
      <c r="AG128" s="487"/>
      <c r="AH128" s="487"/>
      <c r="AI128" s="487"/>
      <c r="AJ128" s="498"/>
      <c r="AK128" s="514">
        <v>9853</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394</v>
      </c>
      <c r="CQ128" s="381"/>
      <c r="CR128" s="381"/>
      <c r="CS128" s="381"/>
      <c r="CT128" s="381"/>
      <c r="CU128" s="381"/>
      <c r="CV128" s="381"/>
      <c r="CW128" s="381"/>
      <c r="CX128" s="381"/>
      <c r="CY128" s="381"/>
      <c r="CZ128" s="381"/>
      <c r="DA128" s="381"/>
      <c r="DB128" s="381"/>
      <c r="DC128" s="381"/>
      <c r="DD128" s="381"/>
      <c r="DE128" s="381"/>
      <c r="DF128" s="611"/>
      <c r="DG128" s="702" t="s">
        <v>195</v>
      </c>
      <c r="DH128" s="705"/>
      <c r="DI128" s="705"/>
      <c r="DJ128" s="705"/>
      <c r="DK128" s="705"/>
      <c r="DL128" s="705" t="s">
        <v>195</v>
      </c>
      <c r="DM128" s="705"/>
      <c r="DN128" s="705"/>
      <c r="DO128" s="705"/>
      <c r="DP128" s="705"/>
      <c r="DQ128" s="705" t="s">
        <v>195</v>
      </c>
      <c r="DR128" s="705"/>
      <c r="DS128" s="705"/>
      <c r="DT128" s="705"/>
      <c r="DU128" s="705"/>
      <c r="DV128" s="715" t="s">
        <v>195</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3763234</v>
      </c>
      <c r="AB129" s="446"/>
      <c r="AC129" s="446"/>
      <c r="AD129" s="446"/>
      <c r="AE129" s="499"/>
      <c r="AF129" s="515">
        <v>3981810</v>
      </c>
      <c r="AG129" s="446"/>
      <c r="AH129" s="446"/>
      <c r="AI129" s="446"/>
      <c r="AJ129" s="499"/>
      <c r="AK129" s="515">
        <v>3795077</v>
      </c>
      <c r="AL129" s="446"/>
      <c r="AM129" s="446"/>
      <c r="AN129" s="446"/>
      <c r="AO129" s="499"/>
      <c r="AP129" s="542"/>
      <c r="AQ129" s="550"/>
      <c r="AR129" s="550"/>
      <c r="AS129" s="550"/>
      <c r="AT129" s="560"/>
      <c r="AU129" s="576"/>
      <c r="AV129" s="576"/>
      <c r="AW129" s="576"/>
      <c r="AX129" s="585" t="s">
        <v>112</v>
      </c>
      <c r="AY129" s="378"/>
      <c r="AZ129" s="378"/>
      <c r="BA129" s="378"/>
      <c r="BB129" s="378"/>
      <c r="BC129" s="378"/>
      <c r="BD129" s="378"/>
      <c r="BE129" s="472"/>
      <c r="BF129" s="614" t="s">
        <v>195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516586</v>
      </c>
      <c r="AB130" s="446"/>
      <c r="AC130" s="446"/>
      <c r="AD130" s="446"/>
      <c r="AE130" s="499"/>
      <c r="AF130" s="515">
        <v>501094</v>
      </c>
      <c r="AG130" s="446"/>
      <c r="AH130" s="446"/>
      <c r="AI130" s="446"/>
      <c r="AJ130" s="499"/>
      <c r="AK130" s="515">
        <v>486160</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11.3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3246648</v>
      </c>
      <c r="AB131" s="489"/>
      <c r="AC131" s="489"/>
      <c r="AD131" s="489"/>
      <c r="AE131" s="501"/>
      <c r="AF131" s="517">
        <v>3480716</v>
      </c>
      <c r="AG131" s="489"/>
      <c r="AH131" s="489"/>
      <c r="AI131" s="489"/>
      <c r="AJ131" s="501"/>
      <c r="AK131" s="517">
        <v>3308917</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59.4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115</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10.739414930000001</v>
      </c>
      <c r="AB132" s="490"/>
      <c r="AC132" s="490"/>
      <c r="AD132" s="490"/>
      <c r="AE132" s="502"/>
      <c r="AF132" s="518">
        <v>11.09001711</v>
      </c>
      <c r="AG132" s="490"/>
      <c r="AH132" s="490"/>
      <c r="AI132" s="490"/>
      <c r="AJ132" s="502"/>
      <c r="AK132" s="518">
        <v>12.135420740000001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12.7</v>
      </c>
      <c r="AB133" s="491"/>
      <c r="AC133" s="491"/>
      <c r="AD133" s="491"/>
      <c r="AE133" s="503"/>
      <c r="AF133" s="486">
        <v>11.8</v>
      </c>
      <c r="AG133" s="491"/>
      <c r="AH133" s="491"/>
      <c r="AI133" s="491"/>
      <c r="AJ133" s="503"/>
      <c r="AK133" s="486">
        <v>11.3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LlyXo5C8b2FR7oFr6XIhqjLRVVdF31UKzWGhSnIIkMYPs4nxBPYUPjP61Rv+IOVBR+BdPRlqkRuvm6T3NGjBw==" saltValue="vdEevIrDOf2jUe9Iwd3sO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R16" zoomScale="55" zoomScaleNormal="85" zoomScaleSheetLayoutView="5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95</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osRi9kr8b3cJ1FXdOBxe7Pv3iW2Prz6ZpKHuc6eBE+ZRbTo9F1gVZfXXojYKIRjWn0EeWTeF8Kunj0QuPeyhCw==" saltValue="jllRftj9cKjahj8Is42Di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Q58" zoomScale="55" zoomScaleNormal="5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VXQoCNlmOvSG7Z0Od/u1c84J6wykQ2E1w8biqHDtMtWS0pgvLiHUN9uUNHxWdb7jZG9lC1egrLFRanKa266Ew==" saltValue="0xAhC6Y8oGUQilelyeYU3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40" zoomScaleSheetLayoutView="4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458</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1187489</v>
      </c>
      <c r="AP9" s="787">
        <v>115954</v>
      </c>
      <c r="AQ9" s="810">
        <v>104296</v>
      </c>
      <c r="AR9" s="824">
        <v>11.2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156240</v>
      </c>
      <c r="AP10" s="788">
        <v>15256</v>
      </c>
      <c r="AQ10" s="811">
        <v>16614</v>
      </c>
      <c r="AR10" s="825">
        <v>-8.1999999999999993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392</v>
      </c>
      <c r="AL11" s="757"/>
      <c r="AM11" s="757"/>
      <c r="AN11" s="774"/>
      <c r="AO11" s="788">
        <v>965</v>
      </c>
      <c r="AP11" s="788">
        <v>94</v>
      </c>
      <c r="AQ11" s="811">
        <v>799</v>
      </c>
      <c r="AR11" s="825">
        <v>-88.2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230</v>
      </c>
      <c r="AL12" s="757"/>
      <c r="AM12" s="757"/>
      <c r="AN12" s="774"/>
      <c r="AO12" s="788" t="s">
        <v>195</v>
      </c>
      <c r="AP12" s="788" t="s">
        <v>195</v>
      </c>
      <c r="AQ12" s="811" t="s">
        <v>195</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47412</v>
      </c>
      <c r="AP13" s="788">
        <v>4630</v>
      </c>
      <c r="AQ13" s="811">
        <v>4504</v>
      </c>
      <c r="AR13" s="825">
        <v>2.8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30941</v>
      </c>
      <c r="AP14" s="788">
        <v>3021</v>
      </c>
      <c r="AQ14" s="811">
        <v>2125</v>
      </c>
      <c r="AR14" s="825">
        <v>42.2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-49353</v>
      </c>
      <c r="AP15" s="788">
        <v>-4819</v>
      </c>
      <c r="AQ15" s="811">
        <v>-7352</v>
      </c>
      <c r="AR15" s="825">
        <v>-34.5</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1373694</v>
      </c>
      <c r="AP16" s="788">
        <v>134137</v>
      </c>
      <c r="AQ16" s="811">
        <v>120986</v>
      </c>
      <c r="AR16" s="825">
        <v>10.9</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203</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331</v>
      </c>
      <c r="AQ20" s="812" t="s">
        <v>40</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11.91</v>
      </c>
      <c r="AP21" s="800">
        <v>10.56</v>
      </c>
      <c r="AQ21" s="813">
        <v>1.35</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95.5</v>
      </c>
      <c r="AP22" s="801">
        <v>96.8</v>
      </c>
      <c r="AQ22" s="814">
        <v>-1.3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458</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719695</v>
      </c>
      <c r="AP32" s="788">
        <v>70276</v>
      </c>
      <c r="AQ32" s="815">
        <v>60627</v>
      </c>
      <c r="AR32" s="825">
        <v>15.9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298</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195</v>
      </c>
      <c r="AP34" s="788" t="s">
        <v>195</v>
      </c>
      <c r="AQ34" s="815" t="s">
        <v>195</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67894</v>
      </c>
      <c r="AP35" s="788">
        <v>6630</v>
      </c>
      <c r="AQ35" s="815">
        <v>21887</v>
      </c>
      <c r="AR35" s="825">
        <v>-69.7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109970</v>
      </c>
      <c r="AP36" s="788">
        <v>10738</v>
      </c>
      <c r="AQ36" s="815">
        <v>5351</v>
      </c>
      <c r="AR36" s="825">
        <v>100.7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v>5</v>
      </c>
      <c r="AP37" s="788">
        <v>0</v>
      </c>
      <c r="AQ37" s="815">
        <v>569</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195</v>
      </c>
      <c r="AP38" s="792" t="s">
        <v>195</v>
      </c>
      <c r="AQ38" s="816">
        <v>12</v>
      </c>
      <c r="AR38" s="814" t="s">
        <v>195</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-9853</v>
      </c>
      <c r="AP39" s="788">
        <v>-962</v>
      </c>
      <c r="AQ39" s="815">
        <v>-1532</v>
      </c>
      <c r="AR39" s="825">
        <v>-37.200000000000003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-486160</v>
      </c>
      <c r="AP40" s="788">
        <v>-47472</v>
      </c>
      <c r="AQ40" s="815">
        <v>-57744</v>
      </c>
      <c r="AR40" s="825">
        <v>-17.8</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380</v>
      </c>
      <c r="AL41" s="763"/>
      <c r="AM41" s="763"/>
      <c r="AN41" s="780"/>
      <c r="AO41" s="788">
        <v>401551</v>
      </c>
      <c r="AP41" s="788">
        <v>39210</v>
      </c>
      <c r="AQ41" s="815">
        <v>29170</v>
      </c>
      <c r="AR41" s="825">
        <v>34.4</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515</v>
      </c>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439</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517</v>
      </c>
      <c r="AQ50" s="818" t="s">
        <v>375</v>
      </c>
      <c r="AR50" s="828" t="s">
        <v>518</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499</v>
      </c>
      <c r="AL51" s="764"/>
      <c r="AM51" s="770">
        <v>534352</v>
      </c>
      <c r="AN51" s="783">
        <v>48201</v>
      </c>
      <c r="AO51" s="795">
        <v>26.3</v>
      </c>
      <c r="AP51" s="806">
        <v>108252</v>
      </c>
      <c r="AQ51" s="819">
        <v>30.4</v>
      </c>
      <c r="AR51" s="829">
        <v>-4.0999999999999996</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349321</v>
      </c>
      <c r="AN52" s="784">
        <v>31510</v>
      </c>
      <c r="AO52" s="796">
        <v>231</v>
      </c>
      <c r="AP52" s="807">
        <v>50321</v>
      </c>
      <c r="AQ52" s="820">
        <v>7.6</v>
      </c>
      <c r="AR52" s="830">
        <v>223.4</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519</v>
      </c>
      <c r="AL53" s="764"/>
      <c r="AM53" s="770">
        <v>565528</v>
      </c>
      <c r="AN53" s="783">
        <v>52364</v>
      </c>
      <c r="AO53" s="795">
        <v>8.6</v>
      </c>
      <c r="AP53" s="806">
        <v>93492</v>
      </c>
      <c r="AQ53" s="819">
        <v>-13.6</v>
      </c>
      <c r="AR53" s="829">
        <v>22.2</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250967</v>
      </c>
      <c r="AN54" s="784">
        <v>23238</v>
      </c>
      <c r="AO54" s="796">
        <v>-26.3</v>
      </c>
      <c r="AP54" s="807">
        <v>53316</v>
      </c>
      <c r="AQ54" s="820">
        <v>6</v>
      </c>
      <c r="AR54" s="830">
        <v>-32.299999999999997</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474</v>
      </c>
      <c r="AL55" s="764"/>
      <c r="AM55" s="770">
        <v>692657</v>
      </c>
      <c r="AN55" s="783">
        <v>65308</v>
      </c>
      <c r="AO55" s="795">
        <v>24.7</v>
      </c>
      <c r="AP55" s="806">
        <v>94796</v>
      </c>
      <c r="AQ55" s="819">
        <v>1.4</v>
      </c>
      <c r="AR55" s="829">
        <v>23.3</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295441</v>
      </c>
      <c r="AN56" s="784">
        <v>27856</v>
      </c>
      <c r="AO56" s="796">
        <v>19.899999999999999</v>
      </c>
      <c r="AP56" s="807">
        <v>55781</v>
      </c>
      <c r="AQ56" s="820">
        <v>4.5999999999999996</v>
      </c>
      <c r="AR56" s="830">
        <v>15.3</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520</v>
      </c>
      <c r="AL57" s="764"/>
      <c r="AM57" s="770">
        <v>625602</v>
      </c>
      <c r="AN57" s="783">
        <v>60131</v>
      </c>
      <c r="AO57" s="795">
        <v>-7.9</v>
      </c>
      <c r="AP57" s="806">
        <v>85942</v>
      </c>
      <c r="AQ57" s="819">
        <v>-9.3000000000000007</v>
      </c>
      <c r="AR57" s="829">
        <v>1.4</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304507</v>
      </c>
      <c r="AN58" s="784">
        <v>29268</v>
      </c>
      <c r="AO58" s="796">
        <v>5.0999999999999996</v>
      </c>
      <c r="AP58" s="807">
        <v>48630</v>
      </c>
      <c r="AQ58" s="820">
        <v>-12.8</v>
      </c>
      <c r="AR58" s="830">
        <v>17.899999999999999</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136</v>
      </c>
      <c r="AL59" s="764"/>
      <c r="AM59" s="770">
        <v>587095</v>
      </c>
      <c r="AN59" s="783">
        <v>57328</v>
      </c>
      <c r="AO59" s="795">
        <v>-4.7</v>
      </c>
      <c r="AP59" s="806">
        <v>95007</v>
      </c>
      <c r="AQ59" s="819">
        <v>10.5</v>
      </c>
      <c r="AR59" s="829">
        <v>-15.2</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302422</v>
      </c>
      <c r="AN60" s="784">
        <v>29531</v>
      </c>
      <c r="AO60" s="796">
        <v>0.9</v>
      </c>
      <c r="AP60" s="807">
        <v>48509</v>
      </c>
      <c r="AQ60" s="820">
        <v>-0.2</v>
      </c>
      <c r="AR60" s="830">
        <v>1.1000000000000001</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601047</v>
      </c>
      <c r="AN61" s="783">
        <v>56666</v>
      </c>
      <c r="AO61" s="795">
        <v>9.4</v>
      </c>
      <c r="AP61" s="806">
        <v>95498</v>
      </c>
      <c r="AQ61" s="821">
        <v>3.9</v>
      </c>
      <c r="AR61" s="829">
        <v>5.5</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300532</v>
      </c>
      <c r="AN62" s="784">
        <v>28281</v>
      </c>
      <c r="AO62" s="796">
        <v>46.1</v>
      </c>
      <c r="AP62" s="807">
        <v>51311</v>
      </c>
      <c r="AQ62" s="820">
        <v>1</v>
      </c>
      <c r="AR62" s="830">
        <v>45.1</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YokyWyCWonE1+sYCewJ5TvxIK/7WYebAjZElcbd5pYeztD1HwWmh+AtE/4B8D0Q90y7UVCRtA+FBART589ZW0A==" saltValue="rneP/Crfl/eVkopcKsvI0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P16" zoomScale="55" zoomScaleNormal="55" zoomScaleSheetLayoutView="55" workbookViewId="0">
      <selection activeCell="BA19" sqref="BA19"/>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CqiXBlW6NWuGBglrrigkbybTAMobgATpG48yh2+qgcLTCfyz+StlUnrsvbkYPMfTKX4w79zXM6r/84Dt5uJahg==" saltValue="TLwWx8Bp7AGO4Zg2WDMe0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55" zoomScaleNormal="5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iTt59c8QqONslfV1O1/0RViVA/VjcQHSLrAVvkPEzduFp5h5II9DnTpBUGlMh8KHn9v1vtklC3uI+pPJLDvtbA==" saltValue="kDRwNod2mVjMD8wI4ryXF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D22" zoomScale="40" zoomScaleNormal="4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523</v>
      </c>
      <c r="G46" s="853" t="s">
        <v>524</v>
      </c>
      <c r="H46" s="853" t="s">
        <v>525</v>
      </c>
      <c r="I46" s="853" t="s">
        <v>526</v>
      </c>
      <c r="J46" s="858" t="s">
        <v>527</v>
      </c>
    </row>
    <row r="47" spans="2:10" ht="57.75" customHeight="1">
      <c r="B47" s="838"/>
      <c r="C47" s="842" t="s">
        <v>3</v>
      </c>
      <c r="D47" s="842"/>
      <c r="E47" s="846"/>
      <c r="F47" s="850">
        <v>8.2200000000000006</v>
      </c>
      <c r="G47" s="854">
        <v>4.1900000000000004</v>
      </c>
      <c r="H47" s="854">
        <v>6.6</v>
      </c>
      <c r="I47" s="854">
        <v>10.68</v>
      </c>
      <c r="J47" s="859">
        <v>16.260000000000002</v>
      </c>
    </row>
    <row r="48" spans="2:10" ht="57.75" customHeight="1">
      <c r="B48" s="839"/>
      <c r="C48" s="843" t="s">
        <v>4</v>
      </c>
      <c r="D48" s="843"/>
      <c r="E48" s="847"/>
      <c r="F48" s="851">
        <v>3.05</v>
      </c>
      <c r="G48" s="855">
        <v>3.11</v>
      </c>
      <c r="H48" s="855">
        <v>4.41</v>
      </c>
      <c r="I48" s="855">
        <v>4.3600000000000003</v>
      </c>
      <c r="J48" s="860">
        <v>5.07</v>
      </c>
    </row>
    <row r="49" spans="2:10" ht="57.75" customHeight="1">
      <c r="B49" s="840"/>
      <c r="C49" s="844" t="s">
        <v>15</v>
      </c>
      <c r="D49" s="844"/>
      <c r="E49" s="848"/>
      <c r="F49" s="852" t="s">
        <v>528</v>
      </c>
      <c r="G49" s="856" t="s">
        <v>529</v>
      </c>
      <c r="H49" s="856">
        <v>2.39</v>
      </c>
      <c r="I49" s="856">
        <v>2.44</v>
      </c>
      <c r="J49" s="861">
        <v>3.03</v>
      </c>
    </row>
    <row r="50" spans="2:10" ht="13.2"/>
  </sheetData>
  <sheetProtection algorithmName="SHA-512" hashValue="PDR5OB7xdDN+RXwQyIQRHQUnLjHicrTGbxB0mlmxN1BXLWjik7NFWUaHwKQl8mBV4OgkOOiKNfd6NHJTjexI1w==" saltValue="vyHH8s6RhX+7/AYs31Wrs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25" zoomScale="40" zoomScaleNormal="40" zoomScaleSheetLayoutView="100" workbookViewId="0">
      <selection activeCell="H38" sqref="G38:H3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523</v>
      </c>
      <c r="G33" s="883" t="s">
        <v>524</v>
      </c>
      <c r="H33" s="883" t="s">
        <v>525</v>
      </c>
      <c r="I33" s="883" t="s">
        <v>526</v>
      </c>
      <c r="J33" s="887" t="s">
        <v>527</v>
      </c>
      <c r="K33" s="862"/>
      <c r="L33" s="862"/>
      <c r="M33" s="862"/>
      <c r="N33" s="862"/>
      <c r="O33" s="862"/>
      <c r="P33" s="862"/>
    </row>
    <row r="34" spans="1:16" ht="39" customHeight="1">
      <c r="A34" s="862"/>
      <c r="B34" s="864"/>
      <c r="C34" s="870" t="s">
        <v>455</v>
      </c>
      <c r="D34" s="870"/>
      <c r="E34" s="875"/>
      <c r="F34" s="879">
        <v>11.99</v>
      </c>
      <c r="G34" s="884">
        <v>11.71</v>
      </c>
      <c r="H34" s="884">
        <v>12.39</v>
      </c>
      <c r="I34" s="884">
        <v>13.88</v>
      </c>
      <c r="J34" s="888">
        <v>15.58</v>
      </c>
      <c r="K34" s="862"/>
      <c r="L34" s="862"/>
      <c r="M34" s="862"/>
      <c r="N34" s="862"/>
      <c r="O34" s="862"/>
      <c r="P34" s="862"/>
    </row>
    <row r="35" spans="1:16" ht="39" customHeight="1">
      <c r="A35" s="862"/>
      <c r="B35" s="865"/>
      <c r="C35" s="871" t="s">
        <v>445</v>
      </c>
      <c r="D35" s="871"/>
      <c r="E35" s="876"/>
      <c r="F35" s="880">
        <v>3.04</v>
      </c>
      <c r="G35" s="885">
        <v>3.1</v>
      </c>
      <c r="H35" s="885">
        <v>4.41</v>
      </c>
      <c r="I35" s="885">
        <v>4.3499999999999996</v>
      </c>
      <c r="J35" s="889">
        <v>5.07</v>
      </c>
      <c r="K35" s="862"/>
      <c r="L35" s="862"/>
      <c r="M35" s="862"/>
      <c r="N35" s="862"/>
      <c r="O35" s="862"/>
      <c r="P35" s="862"/>
    </row>
    <row r="36" spans="1:16" ht="39" customHeight="1">
      <c r="A36" s="862"/>
      <c r="B36" s="865"/>
      <c r="C36" s="871" t="s">
        <v>262</v>
      </c>
      <c r="D36" s="871"/>
      <c r="E36" s="876"/>
      <c r="F36" s="880" t="s">
        <v>195</v>
      </c>
      <c r="G36" s="885" t="s">
        <v>195</v>
      </c>
      <c r="H36" s="885">
        <v>1.1000000000000001</v>
      </c>
      <c r="I36" s="885">
        <v>1.99</v>
      </c>
      <c r="J36" s="889">
        <v>2.66</v>
      </c>
      <c r="K36" s="862"/>
      <c r="L36" s="862"/>
      <c r="M36" s="862"/>
      <c r="N36" s="862"/>
      <c r="O36" s="862"/>
      <c r="P36" s="862"/>
    </row>
    <row r="37" spans="1:16" ht="39" customHeight="1">
      <c r="A37" s="862"/>
      <c r="B37" s="865"/>
      <c r="C37" s="871" t="s">
        <v>457</v>
      </c>
      <c r="D37" s="871"/>
      <c r="E37" s="876"/>
      <c r="F37" s="880">
        <v>2.39</v>
      </c>
      <c r="G37" s="885">
        <v>2.46</v>
      </c>
      <c r="H37" s="885">
        <v>2.4</v>
      </c>
      <c r="I37" s="885">
        <v>2.3199999999999998</v>
      </c>
      <c r="J37" s="889">
        <v>2.48</v>
      </c>
      <c r="K37" s="862"/>
      <c r="L37" s="862"/>
      <c r="M37" s="862"/>
      <c r="N37" s="862"/>
      <c r="O37" s="862"/>
      <c r="P37" s="862"/>
    </row>
    <row r="38" spans="1:16" ht="39" customHeight="1">
      <c r="A38" s="862"/>
      <c r="B38" s="865"/>
      <c r="C38" s="871" t="s">
        <v>126</v>
      </c>
      <c r="D38" s="871"/>
      <c r="E38" s="876"/>
      <c r="F38" s="880">
        <v>1.18</v>
      </c>
      <c r="G38" s="885">
        <v>0.67</v>
      </c>
      <c r="H38" s="885">
        <v>0.81</v>
      </c>
      <c r="I38" s="885">
        <v>0.7</v>
      </c>
      <c r="J38" s="889">
        <v>1.06</v>
      </c>
      <c r="K38" s="862"/>
      <c r="L38" s="862"/>
      <c r="M38" s="862"/>
      <c r="N38" s="862"/>
      <c r="O38" s="862"/>
      <c r="P38" s="862"/>
    </row>
    <row r="39" spans="1:16" ht="39" customHeight="1">
      <c r="A39" s="862"/>
      <c r="B39" s="865"/>
      <c r="C39" s="871" t="s">
        <v>371</v>
      </c>
      <c r="D39" s="871"/>
      <c r="E39" s="876"/>
      <c r="F39" s="880">
        <v>0.38</v>
      </c>
      <c r="G39" s="885">
        <v>0.33</v>
      </c>
      <c r="H39" s="885">
        <v>0.34</v>
      </c>
      <c r="I39" s="885">
        <v>0.18</v>
      </c>
      <c r="J39" s="889">
        <v>0.27</v>
      </c>
      <c r="K39" s="862"/>
      <c r="L39" s="862"/>
      <c r="M39" s="862"/>
      <c r="N39" s="862"/>
      <c r="O39" s="862"/>
      <c r="P39" s="862"/>
    </row>
    <row r="40" spans="1:16" ht="39" customHeight="1">
      <c r="A40" s="862"/>
      <c r="B40" s="865"/>
      <c r="C40" s="871" t="s">
        <v>454</v>
      </c>
      <c r="D40" s="871"/>
      <c r="E40" s="876"/>
      <c r="F40" s="880">
        <v>3.e-002</v>
      </c>
      <c r="G40" s="885">
        <v>3.e-002</v>
      </c>
      <c r="H40" s="885">
        <v>3.e-002</v>
      </c>
      <c r="I40" s="885">
        <v>5.e-002</v>
      </c>
      <c r="J40" s="889">
        <v>7.0000000000000007e-002</v>
      </c>
      <c r="K40" s="862"/>
      <c r="L40" s="862"/>
      <c r="M40" s="862"/>
      <c r="N40" s="862"/>
      <c r="O40" s="862"/>
      <c r="P40" s="862"/>
    </row>
    <row r="41" spans="1:16" ht="39" customHeight="1">
      <c r="A41" s="862"/>
      <c r="B41" s="865"/>
      <c r="C41" s="871" t="s">
        <v>459</v>
      </c>
      <c r="D41" s="871"/>
      <c r="E41" s="876"/>
      <c r="F41" s="880">
        <v>0</v>
      </c>
      <c r="G41" s="885">
        <v>0</v>
      </c>
      <c r="H41" s="885">
        <v>0</v>
      </c>
      <c r="I41" s="885">
        <v>6.e-002</v>
      </c>
      <c r="J41" s="889">
        <v>0</v>
      </c>
      <c r="K41" s="862"/>
      <c r="L41" s="862"/>
      <c r="M41" s="862"/>
      <c r="N41" s="862"/>
      <c r="O41" s="862"/>
      <c r="P41" s="862"/>
    </row>
    <row r="42" spans="1:16" ht="39" customHeight="1">
      <c r="A42" s="862"/>
      <c r="B42" s="866"/>
      <c r="C42" s="871" t="s">
        <v>530</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484</v>
      </c>
      <c r="D43" s="872"/>
      <c r="E43" s="877"/>
      <c r="F43" s="881">
        <v>0.21</v>
      </c>
      <c r="G43" s="886">
        <v>0.57999999999999996</v>
      </c>
      <c r="H43" s="886" t="s">
        <v>195</v>
      </c>
      <c r="I43" s="886" t="s">
        <v>195</v>
      </c>
      <c r="J43" s="890" t="s">
        <v>195</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K40XOTHZFnCDIwuudTpzsIyf6OKz+rxKlz01kRpqC3SQeg6WoPwQ3psqcBqQIj+gLnvvKKEc/hFP2JntHPunIA==" saltValue="o4PRFxoS+b5KsrmzFiov+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K49" zoomScale="55" zoomScaleNormal="55" zoomScaleSheetLayoutView="55" workbookViewId="0">
      <selection activeCell="Q55" sqref="Q55"/>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523</v>
      </c>
      <c r="L44" s="950" t="s">
        <v>524</v>
      </c>
      <c r="M44" s="950" t="s">
        <v>525</v>
      </c>
      <c r="N44" s="950" t="s">
        <v>526</v>
      </c>
      <c r="O44" s="959" t="s">
        <v>527</v>
      </c>
      <c r="P44" s="734"/>
      <c r="Q44" s="734"/>
      <c r="R44" s="734"/>
      <c r="S44" s="734"/>
      <c r="T44" s="734"/>
      <c r="U44" s="734"/>
    </row>
    <row r="45" spans="1:21" ht="30.75" customHeight="1">
      <c r="A45" s="734"/>
      <c r="B45" s="892" t="s">
        <v>27</v>
      </c>
      <c r="C45" s="906"/>
      <c r="D45" s="916"/>
      <c r="E45" s="925" t="s">
        <v>25</v>
      </c>
      <c r="F45" s="925"/>
      <c r="G45" s="925"/>
      <c r="H45" s="925"/>
      <c r="I45" s="925"/>
      <c r="J45" s="934"/>
      <c r="K45" s="942">
        <v>711</v>
      </c>
      <c r="L45" s="951">
        <v>720</v>
      </c>
      <c r="M45" s="951">
        <v>698</v>
      </c>
      <c r="N45" s="951">
        <v>716</v>
      </c>
      <c r="O45" s="960">
        <v>720</v>
      </c>
      <c r="P45" s="734"/>
      <c r="Q45" s="734"/>
      <c r="R45" s="734"/>
      <c r="S45" s="734"/>
      <c r="T45" s="734"/>
      <c r="U45" s="734"/>
    </row>
    <row r="46" spans="1:21" ht="30.75" customHeight="1">
      <c r="A46" s="734"/>
      <c r="B46" s="893"/>
      <c r="C46" s="907"/>
      <c r="D46" s="917"/>
      <c r="E46" s="926" t="s">
        <v>28</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31</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37</v>
      </c>
      <c r="F48" s="926"/>
      <c r="G48" s="926"/>
      <c r="H48" s="926"/>
      <c r="I48" s="926"/>
      <c r="J48" s="935"/>
      <c r="K48" s="943">
        <v>186</v>
      </c>
      <c r="L48" s="952">
        <v>178</v>
      </c>
      <c r="M48" s="952">
        <v>89</v>
      </c>
      <c r="N48" s="952">
        <v>88</v>
      </c>
      <c r="O48" s="961">
        <v>68</v>
      </c>
      <c r="P48" s="734"/>
      <c r="Q48" s="734"/>
      <c r="R48" s="734"/>
      <c r="S48" s="734"/>
      <c r="T48" s="734"/>
      <c r="U48" s="734"/>
    </row>
    <row r="49" spans="1:21" ht="30.75" customHeight="1">
      <c r="A49" s="734"/>
      <c r="B49" s="893"/>
      <c r="C49" s="907"/>
      <c r="D49" s="917"/>
      <c r="E49" s="926" t="s">
        <v>0</v>
      </c>
      <c r="F49" s="926"/>
      <c r="G49" s="926"/>
      <c r="H49" s="926"/>
      <c r="I49" s="926"/>
      <c r="J49" s="935"/>
      <c r="K49" s="943">
        <v>77</v>
      </c>
      <c r="L49" s="952">
        <v>81</v>
      </c>
      <c r="M49" s="952">
        <v>94</v>
      </c>
      <c r="N49" s="952">
        <v>99</v>
      </c>
      <c r="O49" s="961">
        <v>110</v>
      </c>
      <c r="P49" s="734"/>
      <c r="Q49" s="734"/>
      <c r="R49" s="734"/>
      <c r="S49" s="734"/>
      <c r="T49" s="734"/>
      <c r="U49" s="734"/>
    </row>
    <row r="50" spans="1:21" ht="30.75" customHeight="1">
      <c r="A50" s="734"/>
      <c r="B50" s="893"/>
      <c r="C50" s="907"/>
      <c r="D50" s="917"/>
      <c r="E50" s="926" t="s">
        <v>39</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44</v>
      </c>
      <c r="F51" s="926"/>
      <c r="G51" s="926"/>
      <c r="H51" s="926"/>
      <c r="I51" s="926"/>
      <c r="J51" s="935"/>
      <c r="K51" s="943" t="s">
        <v>195</v>
      </c>
      <c r="L51" s="952" t="s">
        <v>195</v>
      </c>
      <c r="M51" s="952" t="s">
        <v>195</v>
      </c>
      <c r="N51" s="952" t="s">
        <v>195</v>
      </c>
      <c r="O51" s="961" t="s">
        <v>195</v>
      </c>
      <c r="P51" s="734"/>
      <c r="Q51" s="734"/>
      <c r="R51" s="734"/>
      <c r="S51" s="734"/>
      <c r="T51" s="734"/>
      <c r="U51" s="734"/>
    </row>
    <row r="52" spans="1:21" ht="30.75" customHeight="1">
      <c r="A52" s="734"/>
      <c r="B52" s="895" t="s">
        <v>46</v>
      </c>
      <c r="C52" s="909"/>
      <c r="D52" s="918"/>
      <c r="E52" s="926" t="s">
        <v>47</v>
      </c>
      <c r="F52" s="926"/>
      <c r="G52" s="926"/>
      <c r="H52" s="926"/>
      <c r="I52" s="926"/>
      <c r="J52" s="935"/>
      <c r="K52" s="943">
        <v>560</v>
      </c>
      <c r="L52" s="952">
        <v>555</v>
      </c>
      <c r="M52" s="952">
        <v>532</v>
      </c>
      <c r="N52" s="952">
        <v>517</v>
      </c>
      <c r="O52" s="961">
        <v>497</v>
      </c>
      <c r="P52" s="734"/>
      <c r="Q52" s="734"/>
      <c r="R52" s="734"/>
      <c r="S52" s="734"/>
      <c r="T52" s="734"/>
      <c r="U52" s="734"/>
    </row>
    <row r="53" spans="1:21" ht="30.75" customHeight="1">
      <c r="A53" s="734"/>
      <c r="B53" s="896" t="s">
        <v>48</v>
      </c>
      <c r="C53" s="910"/>
      <c r="D53" s="919"/>
      <c r="E53" s="927" t="s">
        <v>51</v>
      </c>
      <c r="F53" s="927"/>
      <c r="G53" s="927"/>
      <c r="H53" s="927"/>
      <c r="I53" s="927"/>
      <c r="J53" s="936"/>
      <c r="K53" s="944">
        <v>414</v>
      </c>
      <c r="L53" s="953">
        <v>424</v>
      </c>
      <c r="M53" s="953">
        <v>349</v>
      </c>
      <c r="N53" s="953">
        <v>386</v>
      </c>
      <c r="O53" s="962">
        <v>401</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523</v>
      </c>
      <c r="L57" s="954" t="s">
        <v>524</v>
      </c>
      <c r="M57" s="954" t="s">
        <v>525</v>
      </c>
      <c r="N57" s="954" t="s">
        <v>526</v>
      </c>
      <c r="O57" s="964" t="s">
        <v>527</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48d7lGv66FtC4mlOjhkO7Jc+1z4pFDVNbVTY3luYrMDkmENH5RPPk0t3xLL+2QR5pfvkyfZncir9WE969ijiw==" saltValue="Pd6wvNLNSv3WZ4IYT0HLS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K28" zoomScale="55" zoomScaleNormal="5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523</v>
      </c>
      <c r="J40" s="950" t="s">
        <v>524</v>
      </c>
      <c r="K40" s="950" t="s">
        <v>525</v>
      </c>
      <c r="L40" s="950" t="s">
        <v>526</v>
      </c>
      <c r="M40" s="990" t="s">
        <v>527</v>
      </c>
    </row>
    <row r="41" spans="2:13" ht="27.75" customHeight="1">
      <c r="B41" s="892" t="s">
        <v>33</v>
      </c>
      <c r="C41" s="906"/>
      <c r="D41" s="916"/>
      <c r="E41" s="973" t="s">
        <v>67</v>
      </c>
      <c r="F41" s="973"/>
      <c r="G41" s="973"/>
      <c r="H41" s="979"/>
      <c r="I41" s="983">
        <v>6518</v>
      </c>
      <c r="J41" s="987">
        <v>6430</v>
      </c>
      <c r="K41" s="987">
        <v>6442</v>
      </c>
      <c r="L41" s="987">
        <v>6169</v>
      </c>
      <c r="M41" s="991">
        <v>5867</v>
      </c>
    </row>
    <row r="42" spans="2:13" ht="27.75" customHeight="1">
      <c r="B42" s="893"/>
      <c r="C42" s="907"/>
      <c r="D42" s="917"/>
      <c r="E42" s="974" t="s">
        <v>75</v>
      </c>
      <c r="F42" s="974"/>
      <c r="G42" s="974"/>
      <c r="H42" s="980"/>
      <c r="I42" s="984" t="s">
        <v>195</v>
      </c>
      <c r="J42" s="988" t="s">
        <v>195</v>
      </c>
      <c r="K42" s="988" t="s">
        <v>195</v>
      </c>
      <c r="L42" s="988" t="s">
        <v>195</v>
      </c>
      <c r="M42" s="992" t="s">
        <v>195</v>
      </c>
    </row>
    <row r="43" spans="2:13" ht="27.75" customHeight="1">
      <c r="B43" s="893"/>
      <c r="C43" s="907"/>
      <c r="D43" s="917"/>
      <c r="E43" s="974" t="s">
        <v>76</v>
      </c>
      <c r="F43" s="974"/>
      <c r="G43" s="974"/>
      <c r="H43" s="980"/>
      <c r="I43" s="984">
        <v>1612</v>
      </c>
      <c r="J43" s="988">
        <v>1567</v>
      </c>
      <c r="K43" s="988">
        <v>1189</v>
      </c>
      <c r="L43" s="988">
        <v>838</v>
      </c>
      <c r="M43" s="992">
        <v>590</v>
      </c>
    </row>
    <row r="44" spans="2:13" ht="27.75" customHeight="1">
      <c r="B44" s="893"/>
      <c r="C44" s="907"/>
      <c r="D44" s="917"/>
      <c r="E44" s="974" t="s">
        <v>17</v>
      </c>
      <c r="F44" s="974"/>
      <c r="G44" s="974"/>
      <c r="H44" s="980"/>
      <c r="I44" s="984">
        <v>1251</v>
      </c>
      <c r="J44" s="988">
        <v>1298</v>
      </c>
      <c r="K44" s="988">
        <v>1213</v>
      </c>
      <c r="L44" s="988">
        <v>1125</v>
      </c>
      <c r="M44" s="992">
        <v>1032</v>
      </c>
    </row>
    <row r="45" spans="2:13" ht="27.75" customHeight="1">
      <c r="B45" s="893"/>
      <c r="C45" s="907"/>
      <c r="D45" s="917"/>
      <c r="E45" s="974" t="s">
        <v>79</v>
      </c>
      <c r="F45" s="974"/>
      <c r="G45" s="974"/>
      <c r="H45" s="980"/>
      <c r="I45" s="984">
        <v>685</v>
      </c>
      <c r="J45" s="988">
        <v>695</v>
      </c>
      <c r="K45" s="988">
        <v>673</v>
      </c>
      <c r="L45" s="988">
        <v>671</v>
      </c>
      <c r="M45" s="992">
        <v>701</v>
      </c>
    </row>
    <row r="46" spans="2:13" ht="27.75" customHeight="1">
      <c r="B46" s="893"/>
      <c r="C46" s="907"/>
      <c r="D46" s="918"/>
      <c r="E46" s="974" t="s">
        <v>78</v>
      </c>
      <c r="F46" s="974"/>
      <c r="G46" s="974"/>
      <c r="H46" s="980"/>
      <c r="I46" s="984" t="s">
        <v>195</v>
      </c>
      <c r="J46" s="988" t="s">
        <v>195</v>
      </c>
      <c r="K46" s="988" t="s">
        <v>195</v>
      </c>
      <c r="L46" s="988" t="s">
        <v>195</v>
      </c>
      <c r="M46" s="992" t="s">
        <v>195</v>
      </c>
    </row>
    <row r="47" spans="2:13" ht="27.75" customHeight="1">
      <c r="B47" s="893"/>
      <c r="C47" s="907"/>
      <c r="D47" s="971"/>
      <c r="E47" s="975" t="s">
        <v>81</v>
      </c>
      <c r="F47" s="978"/>
      <c r="G47" s="978"/>
      <c r="H47" s="981"/>
      <c r="I47" s="984" t="s">
        <v>195</v>
      </c>
      <c r="J47" s="988" t="s">
        <v>195</v>
      </c>
      <c r="K47" s="988" t="s">
        <v>195</v>
      </c>
      <c r="L47" s="988" t="s">
        <v>195</v>
      </c>
      <c r="M47" s="992" t="s">
        <v>195</v>
      </c>
    </row>
    <row r="48" spans="2:13" ht="27.75" customHeight="1">
      <c r="B48" s="893"/>
      <c r="C48" s="907"/>
      <c r="D48" s="917"/>
      <c r="E48" s="974" t="s">
        <v>56</v>
      </c>
      <c r="F48" s="974"/>
      <c r="G48" s="974"/>
      <c r="H48" s="980"/>
      <c r="I48" s="984" t="s">
        <v>195</v>
      </c>
      <c r="J48" s="988" t="s">
        <v>195</v>
      </c>
      <c r="K48" s="988" t="s">
        <v>195</v>
      </c>
      <c r="L48" s="988" t="s">
        <v>195</v>
      </c>
      <c r="M48" s="992" t="s">
        <v>195</v>
      </c>
    </row>
    <row r="49" spans="2:13" ht="27.75" customHeight="1">
      <c r="B49" s="894"/>
      <c r="C49" s="908"/>
      <c r="D49" s="917"/>
      <c r="E49" s="974" t="s">
        <v>85</v>
      </c>
      <c r="F49" s="974"/>
      <c r="G49" s="974"/>
      <c r="H49" s="980"/>
      <c r="I49" s="984">
        <v>109</v>
      </c>
      <c r="J49" s="988">
        <v>126</v>
      </c>
      <c r="K49" s="988">
        <v>128</v>
      </c>
      <c r="L49" s="988" t="s">
        <v>195</v>
      </c>
      <c r="M49" s="992" t="s">
        <v>195</v>
      </c>
    </row>
    <row r="50" spans="2:13" ht="27.75" customHeight="1">
      <c r="B50" s="968" t="s">
        <v>87</v>
      </c>
      <c r="C50" s="970"/>
      <c r="D50" s="972"/>
      <c r="E50" s="974" t="s">
        <v>89</v>
      </c>
      <c r="F50" s="974"/>
      <c r="G50" s="974"/>
      <c r="H50" s="980"/>
      <c r="I50" s="984">
        <v>855</v>
      </c>
      <c r="J50" s="988">
        <v>636</v>
      </c>
      <c r="K50" s="988">
        <v>775</v>
      </c>
      <c r="L50" s="988">
        <v>1325</v>
      </c>
      <c r="M50" s="992">
        <v>1531</v>
      </c>
    </row>
    <row r="51" spans="2:13" ht="27.75" customHeight="1">
      <c r="B51" s="893"/>
      <c r="C51" s="907"/>
      <c r="D51" s="917"/>
      <c r="E51" s="974" t="s">
        <v>92</v>
      </c>
      <c r="F51" s="974"/>
      <c r="G51" s="974"/>
      <c r="H51" s="980"/>
      <c r="I51" s="984">
        <v>92</v>
      </c>
      <c r="J51" s="988">
        <v>97</v>
      </c>
      <c r="K51" s="988">
        <v>88</v>
      </c>
      <c r="L51" s="988">
        <v>71</v>
      </c>
      <c r="M51" s="992">
        <v>60</v>
      </c>
    </row>
    <row r="52" spans="2:13" ht="27.75" customHeight="1">
      <c r="B52" s="894"/>
      <c r="C52" s="908"/>
      <c r="D52" s="917"/>
      <c r="E52" s="974" t="s">
        <v>41</v>
      </c>
      <c r="F52" s="974"/>
      <c r="G52" s="974"/>
      <c r="H52" s="980"/>
      <c r="I52" s="984">
        <v>5271</v>
      </c>
      <c r="J52" s="988">
        <v>5110</v>
      </c>
      <c r="K52" s="988">
        <v>5035</v>
      </c>
      <c r="L52" s="988">
        <v>4885</v>
      </c>
      <c r="M52" s="992">
        <v>4632</v>
      </c>
    </row>
    <row r="53" spans="2:13" ht="27.75" customHeight="1">
      <c r="B53" s="896" t="s">
        <v>48</v>
      </c>
      <c r="C53" s="910"/>
      <c r="D53" s="919"/>
      <c r="E53" s="976" t="s">
        <v>94</v>
      </c>
      <c r="F53" s="976"/>
      <c r="G53" s="976"/>
      <c r="H53" s="982"/>
      <c r="I53" s="985">
        <v>3957</v>
      </c>
      <c r="J53" s="989">
        <v>4273</v>
      </c>
      <c r="K53" s="989">
        <v>3749</v>
      </c>
      <c r="L53" s="989">
        <v>2522</v>
      </c>
      <c r="M53" s="993">
        <v>1968</v>
      </c>
    </row>
    <row r="54" spans="2:13" ht="27.75" customHeight="1">
      <c r="B54" s="969" t="s">
        <v>69</v>
      </c>
      <c r="C54" s="868"/>
      <c r="D54" s="868"/>
      <c r="E54" s="977"/>
      <c r="F54" s="977"/>
      <c r="G54" s="977"/>
      <c r="H54" s="977"/>
      <c r="I54" s="986"/>
      <c r="J54" s="986"/>
      <c r="K54" s="986"/>
      <c r="L54" s="986"/>
      <c r="M54" s="986"/>
    </row>
    <row r="55" spans="2:13" ht="13.2"/>
  </sheetData>
  <sheetProtection algorithmName="SHA-512" hashValue="Sd/Mv9gK3OD7SFxLybx3OjKv4tARUWoo9VQPEQ6Slb8GcD9ZRtyOjwQQGW6iUrlLscnEirg44K+0R1d/xbU6Yg==" saltValue="kPGNqRD04vFYG9wG5rY4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40" zoomScaleNormal="40" zoomScaleSheetLayoutView="100" workbookViewId="0">
      <selection activeCell="G59" sqref="G59"/>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8</v>
      </c>
      <c r="C54" s="1000"/>
      <c r="D54" s="1000"/>
      <c r="E54" s="1009" t="s">
        <v>16</v>
      </c>
      <c r="F54" s="1016" t="s">
        <v>525</v>
      </c>
      <c r="G54" s="1016" t="s">
        <v>526</v>
      </c>
      <c r="H54" s="1024" t="s">
        <v>527</v>
      </c>
    </row>
    <row r="55" spans="2:8" ht="52.5" customHeight="1">
      <c r="B55" s="995"/>
      <c r="C55" s="1001" t="s">
        <v>98</v>
      </c>
      <c r="D55" s="1001"/>
      <c r="E55" s="1010"/>
      <c r="F55" s="1017">
        <v>249</v>
      </c>
      <c r="G55" s="1017">
        <v>425</v>
      </c>
      <c r="H55" s="1025">
        <v>617</v>
      </c>
    </row>
    <row r="56" spans="2:8" ht="52.5" customHeight="1">
      <c r="B56" s="996"/>
      <c r="C56" s="1002" t="s">
        <v>101</v>
      </c>
      <c r="D56" s="1002"/>
      <c r="E56" s="1011"/>
      <c r="F56" s="1018">
        <v>73</v>
      </c>
      <c r="G56" s="1018">
        <v>153</v>
      </c>
      <c r="H56" s="1026">
        <v>153</v>
      </c>
    </row>
    <row r="57" spans="2:8" ht="53.25" customHeight="1">
      <c r="B57" s="996"/>
      <c r="C57" s="1003" t="s">
        <v>72</v>
      </c>
      <c r="D57" s="1003"/>
      <c r="E57" s="1012"/>
      <c r="F57" s="1019">
        <v>87</v>
      </c>
      <c r="G57" s="1019">
        <v>367</v>
      </c>
      <c r="H57" s="1027">
        <v>383</v>
      </c>
    </row>
    <row r="58" spans="2:8" ht="45.75" customHeight="1">
      <c r="B58" s="997"/>
      <c r="C58" s="1004" t="s">
        <v>538</v>
      </c>
      <c r="D58" s="1007"/>
      <c r="E58" s="1013"/>
      <c r="F58" s="1020">
        <v>11</v>
      </c>
      <c r="G58" s="1020">
        <v>191</v>
      </c>
      <c r="H58" s="1028">
        <v>202</v>
      </c>
    </row>
    <row r="59" spans="2:8" ht="45.75" customHeight="1">
      <c r="B59" s="997"/>
      <c r="C59" s="1004" t="s">
        <v>539</v>
      </c>
      <c r="D59" s="1007"/>
      <c r="E59" s="1013"/>
      <c r="F59" s="1020">
        <v>31</v>
      </c>
      <c r="G59" s="1020">
        <v>131</v>
      </c>
      <c r="H59" s="1028">
        <v>131</v>
      </c>
    </row>
    <row r="60" spans="2:8" ht="45.75" customHeight="1">
      <c r="B60" s="997"/>
      <c r="C60" s="1004" t="s">
        <v>488</v>
      </c>
      <c r="D60" s="1007"/>
      <c r="E60" s="1013"/>
      <c r="F60" s="1020">
        <v>26</v>
      </c>
      <c r="G60" s="1020">
        <v>26</v>
      </c>
      <c r="H60" s="1028">
        <v>26</v>
      </c>
    </row>
    <row r="61" spans="2:8" ht="45.75" customHeight="1">
      <c r="B61" s="997"/>
      <c r="C61" s="1004" t="s">
        <v>385</v>
      </c>
      <c r="D61" s="1007"/>
      <c r="E61" s="1013"/>
      <c r="F61" s="1020">
        <v>6</v>
      </c>
      <c r="G61" s="1020">
        <v>6</v>
      </c>
      <c r="H61" s="1028">
        <v>11</v>
      </c>
    </row>
    <row r="62" spans="2:8" ht="45.75" customHeight="1">
      <c r="B62" s="998"/>
      <c r="C62" s="1005" t="s">
        <v>540</v>
      </c>
      <c r="D62" s="1008"/>
      <c r="E62" s="1014"/>
      <c r="F62" s="1021">
        <v>10</v>
      </c>
      <c r="G62" s="1021">
        <v>10</v>
      </c>
      <c r="H62" s="1029">
        <v>10</v>
      </c>
    </row>
    <row r="63" spans="2:8" ht="52.5" customHeight="1">
      <c r="B63" s="999"/>
      <c r="C63" s="1006" t="s">
        <v>103</v>
      </c>
      <c r="D63" s="1006"/>
      <c r="E63" s="1015"/>
      <c r="F63" s="1022">
        <v>408</v>
      </c>
      <c r="G63" s="1022">
        <v>945</v>
      </c>
      <c r="H63" s="1030">
        <v>1153</v>
      </c>
    </row>
    <row r="64" spans="2:8" ht="13.2"/>
  </sheetData>
  <sheetProtection algorithmName="SHA-512" hashValue="DzjADorknZQr82p2KInIJ1ZGCEuQ+1W+p7NykGlrmkM7fzY0JntmFUUEBGkWdKsSftvKmB1VQ9n3fRIWx5o6Mw==" saltValue="ZsdD94STG5IHYz/uYoGhO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522</v>
      </c>
      <c r="G2" s="818"/>
      <c r="H2" s="828"/>
    </row>
    <row r="3" spans="1:8">
      <c r="A3" s="782" t="s">
        <v>499</v>
      </c>
      <c r="B3" s="767"/>
      <c r="C3" s="1039"/>
      <c r="D3" s="1042">
        <v>48201</v>
      </c>
      <c r="E3" s="1044"/>
      <c r="F3" s="1047">
        <v>108252</v>
      </c>
      <c r="G3" s="1049"/>
      <c r="H3" s="1052"/>
    </row>
    <row r="4" spans="1:8">
      <c r="A4" s="754"/>
      <c r="B4" s="766"/>
      <c r="C4" s="1040"/>
      <c r="D4" s="1043">
        <v>31510</v>
      </c>
      <c r="E4" s="1045"/>
      <c r="F4" s="1048">
        <v>50321</v>
      </c>
      <c r="G4" s="1050"/>
      <c r="H4" s="1053"/>
    </row>
    <row r="5" spans="1:8">
      <c r="A5" s="782" t="s">
        <v>519</v>
      </c>
      <c r="B5" s="767"/>
      <c r="C5" s="1039"/>
      <c r="D5" s="1042">
        <v>52364</v>
      </c>
      <c r="E5" s="1044"/>
      <c r="F5" s="1047">
        <v>93492</v>
      </c>
      <c r="G5" s="1049"/>
      <c r="H5" s="1052"/>
    </row>
    <row r="6" spans="1:8">
      <c r="A6" s="754"/>
      <c r="B6" s="766"/>
      <c r="C6" s="1040"/>
      <c r="D6" s="1043">
        <v>23238</v>
      </c>
      <c r="E6" s="1045"/>
      <c r="F6" s="1048">
        <v>53316</v>
      </c>
      <c r="G6" s="1050"/>
      <c r="H6" s="1053"/>
    </row>
    <row r="7" spans="1:8">
      <c r="A7" s="782" t="s">
        <v>474</v>
      </c>
      <c r="B7" s="767"/>
      <c r="C7" s="1039"/>
      <c r="D7" s="1042">
        <v>65308</v>
      </c>
      <c r="E7" s="1044"/>
      <c r="F7" s="1047">
        <v>94796</v>
      </c>
      <c r="G7" s="1049"/>
      <c r="H7" s="1052"/>
    </row>
    <row r="8" spans="1:8">
      <c r="A8" s="754"/>
      <c r="B8" s="766"/>
      <c r="C8" s="1040"/>
      <c r="D8" s="1043">
        <v>27856</v>
      </c>
      <c r="E8" s="1045"/>
      <c r="F8" s="1048">
        <v>55781</v>
      </c>
      <c r="G8" s="1050"/>
      <c r="H8" s="1053"/>
    </row>
    <row r="9" spans="1:8">
      <c r="A9" s="782" t="s">
        <v>520</v>
      </c>
      <c r="B9" s="767"/>
      <c r="C9" s="1039"/>
      <c r="D9" s="1042">
        <v>60131</v>
      </c>
      <c r="E9" s="1044"/>
      <c r="F9" s="1047">
        <v>85942</v>
      </c>
      <c r="G9" s="1049"/>
      <c r="H9" s="1052"/>
    </row>
    <row r="10" spans="1:8">
      <c r="A10" s="754"/>
      <c r="B10" s="766"/>
      <c r="C10" s="1040"/>
      <c r="D10" s="1043">
        <v>29268</v>
      </c>
      <c r="E10" s="1045"/>
      <c r="F10" s="1048">
        <v>48630</v>
      </c>
      <c r="G10" s="1050"/>
      <c r="H10" s="1053"/>
    </row>
    <row r="11" spans="1:8">
      <c r="A11" s="782" t="s">
        <v>136</v>
      </c>
      <c r="B11" s="767"/>
      <c r="C11" s="1039"/>
      <c r="D11" s="1042">
        <v>57328</v>
      </c>
      <c r="E11" s="1044"/>
      <c r="F11" s="1047">
        <v>95007</v>
      </c>
      <c r="G11" s="1049"/>
      <c r="H11" s="1052"/>
    </row>
    <row r="12" spans="1:8">
      <c r="A12" s="754"/>
      <c r="B12" s="766"/>
      <c r="C12" s="1041"/>
      <c r="D12" s="1043">
        <v>29531</v>
      </c>
      <c r="E12" s="1045"/>
      <c r="F12" s="1048">
        <v>48509</v>
      </c>
      <c r="G12" s="1050"/>
      <c r="H12" s="1053"/>
    </row>
    <row r="13" spans="1:8">
      <c r="A13" s="782"/>
      <c r="B13" s="767"/>
      <c r="C13" s="1039"/>
      <c r="D13" s="1042">
        <v>56666</v>
      </c>
      <c r="E13" s="1044"/>
      <c r="F13" s="1047">
        <v>95498</v>
      </c>
      <c r="G13" s="1051"/>
      <c r="H13" s="1052"/>
    </row>
    <row r="14" spans="1:8">
      <c r="A14" s="754"/>
      <c r="B14" s="766"/>
      <c r="C14" s="1040"/>
      <c r="D14" s="1043">
        <v>28281</v>
      </c>
      <c r="E14" s="1045"/>
      <c r="F14" s="1048">
        <v>51311</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3.05</v>
      </c>
      <c r="C19" s="1032">
        <f>ROUND(VALUE(SUBSTITUTE(実質収支比率等に係る経年分析!G$48,"▲","-")),2)</f>
        <v>3.11</v>
      </c>
      <c r="D19" s="1032">
        <f>ROUND(VALUE(SUBSTITUTE(実質収支比率等に係る経年分析!H$48,"▲","-")),2)</f>
        <v>4.41</v>
      </c>
      <c r="E19" s="1032">
        <f>ROUND(VALUE(SUBSTITUTE(実質収支比率等に係る経年分析!I$48,"▲","-")),2)</f>
        <v>4.3600000000000003</v>
      </c>
      <c r="F19" s="1032">
        <f>ROUND(VALUE(SUBSTITUTE(実質収支比率等に係る経年分析!J$48,"▲","-")),2)</f>
        <v>5.07</v>
      </c>
    </row>
    <row r="20" spans="1:11">
      <c r="A20" s="1032" t="s">
        <v>32</v>
      </c>
      <c r="B20" s="1032">
        <f>ROUND(VALUE(SUBSTITUTE(実質収支比率等に係る経年分析!F$47,"▲","-")),2)</f>
        <v>8.2200000000000006</v>
      </c>
      <c r="C20" s="1032">
        <f>ROUND(VALUE(SUBSTITUTE(実質収支比率等に係る経年分析!G$47,"▲","-")),2)</f>
        <v>4.1900000000000004</v>
      </c>
      <c r="D20" s="1032">
        <f>ROUND(VALUE(SUBSTITUTE(実質収支比率等に係る経年分析!H$47,"▲","-")),2)</f>
        <v>6.6</v>
      </c>
      <c r="E20" s="1032">
        <f>ROUND(VALUE(SUBSTITUTE(実質収支比率等に係る経年分析!I$47,"▲","-")),2)</f>
        <v>10.68</v>
      </c>
      <c r="F20" s="1032">
        <f>ROUND(VALUE(SUBSTITUTE(実質収支比率等に係る経年分析!J$47,"▲","-")),2)</f>
        <v>16.260000000000002</v>
      </c>
    </row>
    <row r="21" spans="1:11">
      <c r="A21" s="1032" t="s">
        <v>107</v>
      </c>
      <c r="B21" s="1032">
        <f>IF(ISNUMBER(VALUE(SUBSTITUTE(実質収支比率等に係る経年分析!F$49,"▲","-"))),ROUND(VALUE(SUBSTITUTE(実質収支比率等に係る経年分析!F$49,"▲","-")),2),NA())</f>
        <v>-5.36</v>
      </c>
      <c r="C21" s="1032">
        <f>IF(ISNUMBER(VALUE(SUBSTITUTE(実質収支比率等に係る経年分析!G$49,"▲","-"))),ROUND(VALUE(SUBSTITUTE(実質収支比率等に係る経年分析!G$49,"▲","-")),2),NA())</f>
        <v>-5.66</v>
      </c>
      <c r="D21" s="1032">
        <f>IF(ISNUMBER(VALUE(SUBSTITUTE(実質収支比率等に係る経年分析!H$49,"▲","-"))),ROUND(VALUE(SUBSTITUTE(実質収支比率等に係る経年分析!H$49,"▲","-")),2),NA())</f>
        <v>2.39</v>
      </c>
      <c r="E21" s="1032">
        <f>IF(ISNUMBER(VALUE(SUBSTITUTE(実質収支比率等に係る経年分析!I$49,"▲","-"))),ROUND(VALUE(SUBSTITUTE(実質収支比率等に係る経年分析!I$49,"▲","-")),2),NA())</f>
        <v>2.44</v>
      </c>
      <c r="F21" s="1032">
        <f>IF(ISNUMBER(VALUE(SUBSTITUTE(実質収支比率等に係る経年分析!J$49,"▲","-"))),ROUND(VALUE(SUBSTITUTE(実質収支比率等に係る経年分析!J$49,"▲","-")),2),NA())</f>
        <v>3.03</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108</v>
      </c>
      <c r="C26" s="1033" t="s">
        <v>70</v>
      </c>
      <c r="D26" s="1033" t="s">
        <v>108</v>
      </c>
      <c r="E26" s="1033" t="s">
        <v>70</v>
      </c>
      <c r="F26" s="1033" t="s">
        <v>108</v>
      </c>
      <c r="G26" s="1033" t="s">
        <v>70</v>
      </c>
      <c r="H26" s="1033" t="s">
        <v>108</v>
      </c>
      <c r="I26" s="1033" t="s">
        <v>70</v>
      </c>
      <c r="J26" s="1033" t="s">
        <v>108</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0.57999999999999996</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村田町宅地造成事業特別会計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6.e-002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村田町後期高齢者医療特別会計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5.e-002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村田町国民健康保険事業特別会計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0.34</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0.18</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0.27</v>
      </c>
    </row>
    <row r="32" spans="1:11">
      <c r="A32" s="1033" t="str">
        <f>IF('連結実質赤字比率に係る赤字・黒字の構成分析'!C$38="",NA(),'連結実質赤字比率に係る赤字・黒字の構成分析'!C$38)</f>
        <v>村田町介護保険事業特別会計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1.18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0.67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0.81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1.06</v>
      </c>
    </row>
    <row r="33" spans="1:16">
      <c r="A33" s="1033" t="str">
        <f>IF('連結実質赤字比率に係る赤字・黒字の構成分析'!C$37="",NA(),'連結実質赤字比率に係る赤字・黒字の構成分析'!C$37)</f>
        <v>村田町工業用水道事業会計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2.39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2.46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2.3199999999999998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2.48</v>
      </c>
    </row>
    <row r="34" spans="1:16">
      <c r="A34" s="1033" t="str">
        <f>IF('連結実質赤字比率に係る赤字・黒字の構成分析'!C$36="",NA(),'連結実質赤字比率に係る赤字・黒字の構成分析'!C$36)</f>
        <v>村田町下水道事業会計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1.1000000000000001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2.66</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3.04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4.41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4.3499999999999996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5.07</v>
      </c>
    </row>
    <row r="36" spans="1:16">
      <c r="A36" s="1033" t="str">
        <f>IF('連結実質赤字比率に係る赤字・黒字の構成分析'!C$34="",NA(),'連結実質赤字比率に係る赤字・黒字の構成分析'!C$34)</f>
        <v>村田町上水道事業会計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11.99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11.71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12.39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13.88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15.58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109</v>
      </c>
      <c r="C41" s="1034"/>
      <c r="D41" s="1034" t="s">
        <v>111</v>
      </c>
      <c r="E41" s="1034" t="s">
        <v>109</v>
      </c>
      <c r="F41" s="1034"/>
      <c r="G41" s="1034" t="s">
        <v>111</v>
      </c>
      <c r="H41" s="1034" t="s">
        <v>109</v>
      </c>
      <c r="I41" s="1034"/>
      <c r="J41" s="1034" t="s">
        <v>111</v>
      </c>
      <c r="K41" s="1034" t="s">
        <v>109</v>
      </c>
      <c r="L41" s="1034"/>
      <c r="M41" s="1034" t="s">
        <v>111</v>
      </c>
      <c r="N41" s="1034" t="s">
        <v>109</v>
      </c>
      <c r="O41" s="1034"/>
      <c r="P41" s="1034" t="s">
        <v>111</v>
      </c>
    </row>
    <row r="42" spans="1:16">
      <c r="A42" s="1034" t="s">
        <v>113</v>
      </c>
      <c r="B42" s="1034"/>
      <c r="C42" s="1034"/>
      <c r="D42" s="1034">
        <f>'実質公債費比率（分子）の構造'!K$52</f>
        <v>560</v>
      </c>
      <c r="E42" s="1034"/>
      <c r="F42" s="1034"/>
      <c r="G42" s="1034">
        <f>'実質公債費比率（分子）の構造'!L$52</f>
        <v>555</v>
      </c>
      <c r="H42" s="1034"/>
      <c r="I42" s="1034"/>
      <c r="J42" s="1034">
        <f>'実質公債費比率（分子）の構造'!M$52</f>
        <v>532</v>
      </c>
      <c r="K42" s="1034"/>
      <c r="L42" s="1034"/>
      <c r="M42" s="1034">
        <f>'実質公債費比率（分子）の構造'!N$52</f>
        <v>517</v>
      </c>
      <c r="N42" s="1034"/>
      <c r="O42" s="1034"/>
      <c r="P42" s="1034">
        <f>'実質公債費比率（分子）の構造'!O$52</f>
        <v>497</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77</v>
      </c>
      <c r="C45" s="1034"/>
      <c r="D45" s="1034"/>
      <c r="E45" s="1034">
        <f>'実質公債費比率（分子）の構造'!L$49</f>
        <v>81</v>
      </c>
      <c r="F45" s="1034"/>
      <c r="G45" s="1034"/>
      <c r="H45" s="1034">
        <f>'実質公債費比率（分子）の構造'!M$49</f>
        <v>94</v>
      </c>
      <c r="I45" s="1034"/>
      <c r="J45" s="1034"/>
      <c r="K45" s="1034">
        <f>'実質公債費比率（分子）の構造'!N$49</f>
        <v>99</v>
      </c>
      <c r="L45" s="1034"/>
      <c r="M45" s="1034"/>
      <c r="N45" s="1034">
        <f>'実質公債費比率（分子）の構造'!O$49</f>
        <v>110</v>
      </c>
      <c r="O45" s="1034"/>
      <c r="P45" s="1034"/>
    </row>
    <row r="46" spans="1:16">
      <c r="A46" s="1034" t="s">
        <v>37</v>
      </c>
      <c r="B46" s="1034">
        <f>'実質公債費比率（分子）の構造'!K$48</f>
        <v>186</v>
      </c>
      <c r="C46" s="1034"/>
      <c r="D46" s="1034"/>
      <c r="E46" s="1034">
        <f>'実質公債費比率（分子）の構造'!L$48</f>
        <v>178</v>
      </c>
      <c r="F46" s="1034"/>
      <c r="G46" s="1034"/>
      <c r="H46" s="1034">
        <f>'実質公債費比率（分子）の構造'!M$48</f>
        <v>89</v>
      </c>
      <c r="I46" s="1034"/>
      <c r="J46" s="1034"/>
      <c r="K46" s="1034">
        <f>'実質公債費比率（分子）の構造'!N$48</f>
        <v>88</v>
      </c>
      <c r="L46" s="1034"/>
      <c r="M46" s="1034"/>
      <c r="N46" s="1034">
        <f>'実質公債費比率（分子）の構造'!O$48</f>
        <v>68</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114</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711</v>
      </c>
      <c r="C49" s="1034"/>
      <c r="D49" s="1034"/>
      <c r="E49" s="1034">
        <f>'実質公債費比率（分子）の構造'!L$45</f>
        <v>720</v>
      </c>
      <c r="F49" s="1034"/>
      <c r="G49" s="1034"/>
      <c r="H49" s="1034">
        <f>'実質公債費比率（分子）の構造'!M$45</f>
        <v>698</v>
      </c>
      <c r="I49" s="1034"/>
      <c r="J49" s="1034"/>
      <c r="K49" s="1034">
        <f>'実質公債費比率（分子）の構造'!N$45</f>
        <v>716</v>
      </c>
      <c r="L49" s="1034"/>
      <c r="M49" s="1034"/>
      <c r="N49" s="1034">
        <f>'実質公債費比率（分子）の構造'!O$45</f>
        <v>720</v>
      </c>
      <c r="O49" s="1034"/>
      <c r="P49" s="1034"/>
    </row>
    <row r="50" spans="1:16">
      <c r="A50" s="1034" t="s">
        <v>51</v>
      </c>
      <c r="B50" s="1034" t="e">
        <f>NA()</f>
        <v>#N/A</v>
      </c>
      <c r="C50" s="1034">
        <f>IF(ISNUMBER('実質公債費比率（分子）の構造'!K$53),'実質公債費比率（分子）の構造'!K$53,NA())</f>
        <v>414</v>
      </c>
      <c r="D50" s="1034" t="e">
        <f>NA()</f>
        <v>#N/A</v>
      </c>
      <c r="E50" s="1034" t="e">
        <f>NA()</f>
        <v>#N/A</v>
      </c>
      <c r="F50" s="1034">
        <f>IF(ISNUMBER('実質公債費比率（分子）の構造'!L$53),'実質公債費比率（分子）の構造'!L$53,NA())</f>
        <v>424</v>
      </c>
      <c r="G50" s="1034" t="e">
        <f>NA()</f>
        <v>#N/A</v>
      </c>
      <c r="H50" s="1034" t="e">
        <f>NA()</f>
        <v>#N/A</v>
      </c>
      <c r="I50" s="1034">
        <f>IF(ISNUMBER('実質公債費比率（分子）の構造'!M$53),'実質公債費比率（分子）の構造'!M$53,NA())</f>
        <v>349</v>
      </c>
      <c r="J50" s="1034" t="e">
        <f>NA()</f>
        <v>#N/A</v>
      </c>
      <c r="K50" s="1034" t="e">
        <f>NA()</f>
        <v>#N/A</v>
      </c>
      <c r="L50" s="1034">
        <f>IF(ISNUMBER('実質公債費比率（分子）の構造'!N$53),'実質公債費比率（分子）の構造'!N$53,NA())</f>
        <v>386</v>
      </c>
      <c r="M50" s="1034" t="e">
        <f>NA()</f>
        <v>#N/A</v>
      </c>
      <c r="N50" s="1034" t="e">
        <f>NA()</f>
        <v>#N/A</v>
      </c>
      <c r="O50" s="1034">
        <f>IF(ISNUMBER('実質公債費比率（分子）の構造'!O$53),'実質公債費比率（分子）の構造'!O$53,NA())</f>
        <v>401</v>
      </c>
      <c r="P50" s="1034" t="e">
        <f>NA()</f>
        <v>#N/A</v>
      </c>
    </row>
    <row r="53" spans="1:16">
      <c r="A53" s="1031" t="s">
        <v>116</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41</v>
      </c>
      <c r="B56" s="1033"/>
      <c r="C56" s="1033"/>
      <c r="D56" s="1033">
        <f>'将来負担比率（分子）の構造'!I$52</f>
        <v>5271</v>
      </c>
      <c r="E56" s="1033"/>
      <c r="F56" s="1033"/>
      <c r="G56" s="1033">
        <f>'将来負担比率（分子）の構造'!J$52</f>
        <v>5110</v>
      </c>
      <c r="H56" s="1033"/>
      <c r="I56" s="1033"/>
      <c r="J56" s="1033">
        <f>'将来負担比率（分子）の構造'!K$52</f>
        <v>5035</v>
      </c>
      <c r="K56" s="1033"/>
      <c r="L56" s="1033"/>
      <c r="M56" s="1033">
        <f>'将来負担比率（分子）の構造'!L$52</f>
        <v>4885</v>
      </c>
      <c r="N56" s="1033"/>
      <c r="O56" s="1033"/>
      <c r="P56" s="1033">
        <f>'将来負担比率（分子）の構造'!M$52</f>
        <v>4632</v>
      </c>
    </row>
    <row r="57" spans="1:16">
      <c r="A57" s="1033" t="s">
        <v>92</v>
      </c>
      <c r="B57" s="1033"/>
      <c r="C57" s="1033"/>
      <c r="D57" s="1033">
        <f>'将来負担比率（分子）の構造'!I$51</f>
        <v>92</v>
      </c>
      <c r="E57" s="1033"/>
      <c r="F57" s="1033"/>
      <c r="G57" s="1033">
        <f>'将来負担比率（分子）の構造'!J$51</f>
        <v>97</v>
      </c>
      <c r="H57" s="1033"/>
      <c r="I57" s="1033"/>
      <c r="J57" s="1033">
        <f>'将来負担比率（分子）の構造'!K$51</f>
        <v>88</v>
      </c>
      <c r="K57" s="1033"/>
      <c r="L57" s="1033"/>
      <c r="M57" s="1033">
        <f>'将来負担比率（分子）の構造'!L$51</f>
        <v>71</v>
      </c>
      <c r="N57" s="1033"/>
      <c r="O57" s="1033"/>
      <c r="P57" s="1033">
        <f>'将来負担比率（分子）の構造'!M$51</f>
        <v>60</v>
      </c>
    </row>
    <row r="58" spans="1:16">
      <c r="A58" s="1033" t="s">
        <v>89</v>
      </c>
      <c r="B58" s="1033"/>
      <c r="C58" s="1033"/>
      <c r="D58" s="1033">
        <f>'将来負担比率（分子）の構造'!I$50</f>
        <v>855</v>
      </c>
      <c r="E58" s="1033"/>
      <c r="F58" s="1033"/>
      <c r="G58" s="1033">
        <f>'将来負担比率（分子）の構造'!J$50</f>
        <v>636</v>
      </c>
      <c r="H58" s="1033"/>
      <c r="I58" s="1033"/>
      <c r="J58" s="1033">
        <f>'将来負担比率（分子）の構造'!K$50</f>
        <v>775</v>
      </c>
      <c r="K58" s="1033"/>
      <c r="L58" s="1033"/>
      <c r="M58" s="1033">
        <f>'将来負担比率（分子）の構造'!L$50</f>
        <v>1325</v>
      </c>
      <c r="N58" s="1033"/>
      <c r="O58" s="1033"/>
      <c r="P58" s="1033">
        <f>'将来負担比率（分子）の構造'!M$50</f>
        <v>1531</v>
      </c>
    </row>
    <row r="59" spans="1:16">
      <c r="A59" s="1033" t="s">
        <v>85</v>
      </c>
      <c r="B59" s="1033">
        <f>'将来負担比率（分子）の構造'!I$49</f>
        <v>109</v>
      </c>
      <c r="C59" s="1033"/>
      <c r="D59" s="1033"/>
      <c r="E59" s="1033">
        <f>'将来負担比率（分子）の構造'!J$49</f>
        <v>126</v>
      </c>
      <c r="F59" s="1033"/>
      <c r="G59" s="1033"/>
      <c r="H59" s="1033">
        <f>'将来負担比率（分子）の構造'!K$49</f>
        <v>128</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685</v>
      </c>
      <c r="C62" s="1033"/>
      <c r="D62" s="1033"/>
      <c r="E62" s="1033">
        <f>'将来負担比率（分子）の構造'!J$45</f>
        <v>695</v>
      </c>
      <c r="F62" s="1033"/>
      <c r="G62" s="1033"/>
      <c r="H62" s="1033">
        <f>'将来負担比率（分子）の構造'!K$45</f>
        <v>673</v>
      </c>
      <c r="I62" s="1033"/>
      <c r="J62" s="1033"/>
      <c r="K62" s="1033">
        <f>'将来負担比率（分子）の構造'!L$45</f>
        <v>671</v>
      </c>
      <c r="L62" s="1033"/>
      <c r="M62" s="1033"/>
      <c r="N62" s="1033">
        <f>'将来負担比率（分子）の構造'!M$45</f>
        <v>701</v>
      </c>
      <c r="O62" s="1033"/>
      <c r="P62" s="1033"/>
    </row>
    <row r="63" spans="1:16">
      <c r="A63" s="1033" t="s">
        <v>17</v>
      </c>
      <c r="B63" s="1033">
        <f>'将来負担比率（分子）の構造'!I$44</f>
        <v>1251</v>
      </c>
      <c r="C63" s="1033"/>
      <c r="D63" s="1033"/>
      <c r="E63" s="1033">
        <f>'将来負担比率（分子）の構造'!J$44</f>
        <v>1298</v>
      </c>
      <c r="F63" s="1033"/>
      <c r="G63" s="1033"/>
      <c r="H63" s="1033">
        <f>'将来負担比率（分子）の構造'!K$44</f>
        <v>1213</v>
      </c>
      <c r="I63" s="1033"/>
      <c r="J63" s="1033"/>
      <c r="K63" s="1033">
        <f>'将来負担比率（分子）の構造'!L$44</f>
        <v>1125</v>
      </c>
      <c r="L63" s="1033"/>
      <c r="M63" s="1033"/>
      <c r="N63" s="1033">
        <f>'将来負担比率（分子）の構造'!M$44</f>
        <v>1032</v>
      </c>
      <c r="O63" s="1033"/>
      <c r="P63" s="1033"/>
    </row>
    <row r="64" spans="1:16">
      <c r="A64" s="1033" t="s">
        <v>76</v>
      </c>
      <c r="B64" s="1033">
        <f>'将来負担比率（分子）の構造'!I$43</f>
        <v>1612</v>
      </c>
      <c r="C64" s="1033"/>
      <c r="D64" s="1033"/>
      <c r="E64" s="1033">
        <f>'将来負担比率（分子）の構造'!J$43</f>
        <v>1567</v>
      </c>
      <c r="F64" s="1033"/>
      <c r="G64" s="1033"/>
      <c r="H64" s="1033">
        <f>'将来負担比率（分子）の構造'!K$43</f>
        <v>1189</v>
      </c>
      <c r="I64" s="1033"/>
      <c r="J64" s="1033"/>
      <c r="K64" s="1033">
        <f>'将来負担比率（分子）の構造'!L$43</f>
        <v>838</v>
      </c>
      <c r="L64" s="1033"/>
      <c r="M64" s="1033"/>
      <c r="N64" s="1033">
        <f>'将来負担比率（分子）の構造'!M$43</f>
        <v>590</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6518</v>
      </c>
      <c r="C66" s="1033"/>
      <c r="D66" s="1033"/>
      <c r="E66" s="1033">
        <f>'将来負担比率（分子）の構造'!J$41</f>
        <v>6430</v>
      </c>
      <c r="F66" s="1033"/>
      <c r="G66" s="1033"/>
      <c r="H66" s="1033">
        <f>'将来負担比率（分子）の構造'!K$41</f>
        <v>6442</v>
      </c>
      <c r="I66" s="1033"/>
      <c r="J66" s="1033"/>
      <c r="K66" s="1033">
        <f>'将来負担比率（分子）の構造'!L$41</f>
        <v>6169</v>
      </c>
      <c r="L66" s="1033"/>
      <c r="M66" s="1033"/>
      <c r="N66" s="1033">
        <f>'将来負担比率（分子）の構造'!M$41</f>
        <v>5867</v>
      </c>
      <c r="O66" s="1033"/>
      <c r="P66" s="1033"/>
    </row>
    <row r="67" spans="1:16">
      <c r="A67" s="1033" t="s">
        <v>94</v>
      </c>
      <c r="B67" s="1033" t="e">
        <f>NA()</f>
        <v>#N/A</v>
      </c>
      <c r="C67" s="1033">
        <f>IF(ISNUMBER('将来負担比率（分子）の構造'!I$53),IF('将来負担比率（分子）の構造'!I$53&lt;0,0,'将来負担比率（分子）の構造'!I$53),NA())</f>
        <v>3957</v>
      </c>
      <c r="D67" s="1033" t="e">
        <f>NA()</f>
        <v>#N/A</v>
      </c>
      <c r="E67" s="1033" t="e">
        <f>NA()</f>
        <v>#N/A</v>
      </c>
      <c r="F67" s="1033">
        <f>IF(ISNUMBER('将来負担比率（分子）の構造'!J$53),IF('将来負担比率（分子）の構造'!J$53&lt;0,0,'将来負担比率（分子）の構造'!J$53),NA())</f>
        <v>4273</v>
      </c>
      <c r="G67" s="1033" t="e">
        <f>NA()</f>
        <v>#N/A</v>
      </c>
      <c r="H67" s="1033" t="e">
        <f>NA()</f>
        <v>#N/A</v>
      </c>
      <c r="I67" s="1033">
        <f>IF(ISNUMBER('将来負担比率（分子）の構造'!K$53),IF('将来負担比率（分子）の構造'!K$53&lt;0,0,'将来負担比率（分子）の構造'!K$53),NA())</f>
        <v>3749</v>
      </c>
      <c r="J67" s="1033" t="e">
        <f>NA()</f>
        <v>#N/A</v>
      </c>
      <c r="K67" s="1033" t="e">
        <f>NA()</f>
        <v>#N/A</v>
      </c>
      <c r="L67" s="1033">
        <f>IF(ISNUMBER('将来負担比率（分子）の構造'!L$53),IF('将来負担比率（分子）の構造'!L$53&lt;0,0,'将来負担比率（分子）の構造'!L$53),NA())</f>
        <v>2522</v>
      </c>
      <c r="M67" s="1033" t="e">
        <f>NA()</f>
        <v>#N/A</v>
      </c>
      <c r="N67" s="1033" t="e">
        <f>NA()</f>
        <v>#N/A</v>
      </c>
      <c r="O67" s="1033">
        <f>IF(ISNUMBER('将来負担比率（分子）の構造'!M$53),IF('将来負担比率（分子）の構造'!M$53&lt;0,0,'将来負担比率（分子）の構造'!M$53),NA())</f>
        <v>1968</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249</v>
      </c>
      <c r="C72" s="1037">
        <f>基金残高に係る経年分析!G55</f>
        <v>425</v>
      </c>
      <c r="D72" s="1037">
        <f>基金残高に係る経年分析!H55</f>
        <v>617</v>
      </c>
    </row>
    <row r="73" spans="1:16">
      <c r="A73" s="1035" t="s">
        <v>131</v>
      </c>
      <c r="B73" s="1037">
        <f>基金残高に係る経年分析!F56</f>
        <v>73</v>
      </c>
      <c r="C73" s="1037">
        <f>基金残高に係る経年分析!G56</f>
        <v>153</v>
      </c>
      <c r="D73" s="1037">
        <f>基金残高に係る経年分析!H56</f>
        <v>153</v>
      </c>
    </row>
    <row r="74" spans="1:16">
      <c r="A74" s="1035" t="s">
        <v>133</v>
      </c>
      <c r="B74" s="1037">
        <f>基金残高に係る経年分析!F57</f>
        <v>87</v>
      </c>
      <c r="C74" s="1037">
        <f>基金残高に係る経年分析!G57</f>
        <v>367</v>
      </c>
      <c r="D74" s="1037">
        <f>基金残高に係る経年分析!H57</f>
        <v>383</v>
      </c>
    </row>
  </sheetData>
  <sheetProtection algorithmName="SHA-512" hashValue="UkfEnLJ7UWnV0Egp+36/4FxEZ9M3NqUIPXsxrXhmvdtxk+rbsnDE1nx/4f9TX32yLS/sRn5o8MNla6T1obxqxg==" saltValue="Kvwi2M9iJ1/BB6fcgOkO9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2024-03-18T00:51:34Z</cp:lastPrinted>
  <dcterms:created xsi:type="dcterms:W3CDTF">2024-03-14T01:05:35Z</dcterms:created>
  <dcterms:modified xsi:type="dcterms:W3CDTF">2025-04-04T05:39:15Z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2025-04-04T05:39:15Z</vt:filetime>
  </property>
</Properties>
</file>